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EDU\EDU-2025-0323 - AT projet ISONGA\2 Préparation DCE\DRAFT\Version Française\"/>
    </mc:Choice>
  </mc:AlternateContent>
  <bookViews>
    <workbookView xWindow="0" yWindow="0" windowWidth="19200" windowHeight="7050"/>
  </bookViews>
  <sheets>
    <sheet name="EDU-2025-0323-DPGF" sheetId="3" r:id="rId1"/>
  </sheets>
  <definedNames>
    <definedName name="_Toc25250064" localSheetId="0">'EDU-2025-0323-DPGF'!$B$26</definedName>
    <definedName name="_Toc25250065" localSheetId="0">'EDU-2025-0323-DPGF'!#REF!</definedName>
    <definedName name="_xlnm.Print_Area" localSheetId="0">'EDU-2025-0323-DPGF'!$B$17:$N$120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5" i="3" l="1"/>
  <c r="D44" i="3"/>
  <c r="D35" i="3"/>
  <c r="D32" i="3"/>
  <c r="K30" i="3" l="1"/>
  <c r="K31" i="3"/>
  <c r="E32" i="3"/>
  <c r="F32" i="3"/>
  <c r="G32" i="3"/>
  <c r="H32" i="3"/>
  <c r="I32" i="3"/>
  <c r="J32" i="3"/>
  <c r="K33" i="3"/>
  <c r="K34" i="3"/>
  <c r="E35" i="3"/>
  <c r="F35" i="3"/>
  <c r="G35" i="3"/>
  <c r="H35" i="3"/>
  <c r="I35" i="3"/>
  <c r="J35" i="3"/>
  <c r="K36" i="3"/>
  <c r="K37" i="3"/>
  <c r="D38" i="3"/>
  <c r="E38" i="3"/>
  <c r="F38" i="3"/>
  <c r="G38" i="3"/>
  <c r="H38" i="3"/>
  <c r="I38" i="3"/>
  <c r="J38" i="3"/>
  <c r="K39" i="3"/>
  <c r="K40" i="3"/>
  <c r="D41" i="3"/>
  <c r="E41" i="3"/>
  <c r="F41" i="3"/>
  <c r="G41" i="3"/>
  <c r="H41" i="3"/>
  <c r="I41" i="3"/>
  <c r="J41" i="3"/>
  <c r="C89" i="3"/>
  <c r="B89" i="3"/>
  <c r="C88" i="3"/>
  <c r="B88" i="3"/>
  <c r="C87" i="3"/>
  <c r="B87" i="3"/>
  <c r="C86" i="3"/>
  <c r="B86" i="3"/>
  <c r="C85" i="3"/>
  <c r="B85" i="3"/>
  <c r="C84" i="3"/>
  <c r="B84" i="3"/>
  <c r="C83" i="3"/>
  <c r="B83" i="3"/>
  <c r="C82" i="3"/>
  <c r="B82" i="3"/>
  <c r="C81" i="3"/>
  <c r="B81" i="3"/>
  <c r="F68" i="3"/>
  <c r="E68" i="3"/>
  <c r="G67" i="3"/>
  <c r="G66" i="3"/>
  <c r="G65" i="3"/>
  <c r="G64" i="3"/>
  <c r="G63" i="3"/>
  <c r="G62" i="3"/>
  <c r="J58" i="3"/>
  <c r="I58" i="3"/>
  <c r="H58" i="3"/>
  <c r="G58" i="3"/>
  <c r="F58" i="3"/>
  <c r="E58" i="3"/>
  <c r="D58" i="3"/>
  <c r="K57" i="3"/>
  <c r="J54" i="3"/>
  <c r="I54" i="3"/>
  <c r="H54" i="3"/>
  <c r="G54" i="3"/>
  <c r="F54" i="3"/>
  <c r="E54" i="3"/>
  <c r="D54" i="3"/>
  <c r="K53" i="3"/>
  <c r="K51" i="3"/>
  <c r="J51" i="3"/>
  <c r="I51" i="3"/>
  <c r="H51" i="3"/>
  <c r="G51" i="3"/>
  <c r="F51" i="3"/>
  <c r="E51" i="3"/>
  <c r="D51" i="3"/>
  <c r="B18" i="3"/>
  <c r="K41" i="3" l="1"/>
  <c r="K38" i="3"/>
  <c r="K32" i="3"/>
  <c r="K35" i="3"/>
  <c r="G68" i="3"/>
  <c r="K58" i="3"/>
  <c r="K54" i="3"/>
  <c r="E70" i="3" l="1"/>
  <c r="D45" i="3"/>
  <c r="D73" i="3" l="1"/>
  <c r="D74" i="3"/>
</calcChain>
</file>

<file path=xl/sharedStrings.xml><?xml version="1.0" encoding="utf-8"?>
<sst xmlns="http://schemas.openxmlformats.org/spreadsheetml/2006/main" count="106" uniqueCount="79">
  <si>
    <t>NOM DU SOUMISSIONNAIRE OU DETAIL DU CONSORTIUM :</t>
  </si>
  <si>
    <t>DETAIL OBLIGATOIRE EN CAS DE CONSORTIUM :</t>
  </si>
  <si>
    <r>
      <t>INFO : REFERENTIEL PROFILS</t>
    </r>
    <r>
      <rPr>
        <b/>
        <sz val="20"/>
        <color theme="0"/>
        <rFont val="Calibri"/>
        <family val="2"/>
      </rPr>
      <t xml:space="preserve"> ETUDES </t>
    </r>
    <r>
      <rPr>
        <b/>
        <sz val="14"/>
        <color theme="0"/>
        <rFont val="Calibri"/>
        <family val="2"/>
      </rPr>
      <t>AFD</t>
    </r>
  </si>
  <si>
    <t>MANDATAIRE</t>
  </si>
  <si>
    <t>SOUTIEN / BACKSTOPPING</t>
  </si>
  <si>
    <t>//</t>
  </si>
  <si>
    <t>COTRAITANT 1</t>
  </si>
  <si>
    <t>PROFIL JUNIOR</t>
  </si>
  <si>
    <t>COTRAITANT 2</t>
  </si>
  <si>
    <t>PROFIL CONFIRME</t>
  </si>
  <si>
    <t>COTRAITANT 3</t>
  </si>
  <si>
    <t>PROFIL SENIOR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</si>
  <si>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</si>
  <si>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</si>
  <si>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</si>
  <si>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</si>
  <si>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</si>
  <si>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</si>
  <si>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</si>
  <si>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</si>
  <si>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</si>
  <si>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 3</t>
  </si>
  <si>
    <t>PROFIL 4</t>
  </si>
  <si>
    <t>PROFIL 5</t>
  </si>
  <si>
    <t>PROFILS RETENUS POUR LA MISSION</t>
  </si>
  <si>
    <t xml:space="preserve">Expert Genre, Chef de mission Genre... </t>
  </si>
  <si>
    <t>EXPERTISE PRINCIPALE</t>
  </si>
  <si>
    <t>Genre…</t>
  </si>
  <si>
    <t>NOMBRE D'ANNEES D'EXPERIENCE</t>
  </si>
  <si>
    <t>NIVEAU DE SENIORITE : CHOISIR LA CATEGORIE VIA LISTE DEROULANTE</t>
  </si>
  <si>
    <t>STRUCTURE / SOCIETE D'APPARTENANCE</t>
  </si>
  <si>
    <t>Société A</t>
  </si>
  <si>
    <t>TYPE D'EXPERTISE : LOCALE / INTERNATIONALE</t>
  </si>
  <si>
    <t>Locale</t>
  </si>
  <si>
    <t>PAYS D'IMPLANTATION DU PROFIL - DE RESIDENCE PROFESSIONNELLE</t>
  </si>
  <si>
    <t>Cameroun</t>
  </si>
  <si>
    <r>
      <t>TAUX JOUR EN</t>
    </r>
    <r>
      <rPr>
        <b/>
        <sz val="20"/>
        <rFont val="Roboto Bold"/>
      </rPr>
      <t xml:space="preserve"> € HT</t>
    </r>
  </si>
  <si>
    <t>LES LIVRABLES</t>
  </si>
  <si>
    <t>PROFIL 6</t>
  </si>
  <si>
    <t>TOTAL</t>
  </si>
  <si>
    <t>NOMBRE DE JOURS "SUR PLACE"</t>
  </si>
  <si>
    <t>NOMBRE DE JOURS "EN DISTANCIEL"</t>
  </si>
  <si>
    <t>TVA APPLICABLE</t>
  </si>
  <si>
    <t>LES FRAIS DE MISSION</t>
  </si>
  <si>
    <t>FRAIS DE MISSION</t>
  </si>
  <si>
    <t>PRIX UNITAIRE DES BILLETS D'AVION ET/OU TRAIN
(CLASSE ECONOMIQUE)</t>
  </si>
  <si>
    <t>/</t>
  </si>
  <si>
    <t>NOMBRE DE BILLETS D'AVION POUR L'ENSEMBLE DE LA MISSION</t>
  </si>
  <si>
    <t>MONTANT TOTAL</t>
  </si>
  <si>
    <t>TAUX DE PER DIEM JOURNALIER</t>
  </si>
  <si>
    <t>NOMBRE DE JOURS DE MISSION</t>
  </si>
  <si>
    <t>MONTANT TOTAL DES FRAIS DE MISSION</t>
  </si>
  <si>
    <t>MONTANT TOTAL  HT et HORS FRAIS</t>
  </si>
  <si>
    <t>MONTANT TOTAL : MISSION + FRAIS</t>
  </si>
  <si>
    <t>En cas de consortium, merci de bien vouloir répartir le montant total entre chaque membre</t>
  </si>
  <si>
    <t>MONTANT TOTAL MISSION TTC HORS FRAIS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</si>
  <si>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</si>
  <si>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</si>
  <si>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</si>
  <si>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</si>
  <si>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r>
      <t>La décomposition ci-après n'est pas contractuelle. Seul le montant forfaitaire global sera contractualisé. Il est demandé au soumissionnaire d</t>
    </r>
    <r>
      <rPr>
        <u/>
        <sz val="18"/>
        <color rgb="FFC00000"/>
        <rFont val="Roboto Bold"/>
      </rPr>
      <t>e renseigner uniquement les cellules de couleur blanche au sein de chaque tableau.</t>
    </r>
  </si>
  <si>
    <t>MOINS DE 5 ANS D'EXPERIENCE</t>
  </si>
  <si>
    <t>&lt; 5ANS A 15 ANS D'EXPERIENCE</t>
  </si>
  <si>
    <t>PLUS DE 15 ANS D'EXPERIENCE</t>
  </si>
  <si>
    <t xml:space="preserve">JUNIOR
(De 0 à 5 ans) </t>
  </si>
  <si>
    <t>CONFIRME
(&gt;5 ans - 15 ans d’expérience)</t>
  </si>
  <si>
    <t xml:space="preserve">SENIOR
(Plus de 15 ans) </t>
  </si>
  <si>
    <t>LES FRAIS LIES A L'ORGANISATION D'ATELIERS</t>
  </si>
  <si>
    <t>Nombre d'atelier</t>
  </si>
  <si>
    <t>Montant</t>
  </si>
  <si>
    <t>PRECISER L'ATELIER</t>
  </si>
  <si>
    <r>
      <t xml:space="preserve">EVENTUELS FRAIS
</t>
    </r>
    <r>
      <rPr>
        <i/>
        <sz val="16"/>
        <color rgb="FFC00000"/>
        <rFont val="Roboto Bold"/>
      </rPr>
      <t>Conformément a l'article 5.3 du Contrat unique, il est demandé aux soumissionnaires de détailler ci-après les coûts prévisionnels associés aux éventuels frais de mission. Cette anticipation sera prise en compte au titre du jugement du prix. Les soumissionnaires sont ainsi invités à chiffrer ces dépenses au plus juste.</t>
    </r>
  </si>
  <si>
    <r>
      <t>MONTANT TOTAL DE LA MISSION</t>
    </r>
    <r>
      <rPr>
        <b/>
        <sz val="16"/>
        <color rgb="FF002060"/>
        <rFont val="Roboto Bold"/>
      </rPr>
      <t xml:space="preserve"> HT</t>
    </r>
  </si>
  <si>
    <r>
      <t xml:space="preserve">MONTANT TOTAL DE LA MISSION </t>
    </r>
    <r>
      <rPr>
        <b/>
        <sz val="16"/>
        <color rgb="FF002060"/>
        <rFont val="Roboto Bold"/>
      </rPr>
      <t>TTC</t>
    </r>
  </si>
  <si>
    <t xml:space="preserve">[AFD] Technical assistance for the implementation of a gender-transformative strategy in Isonga 
EDU-2025-0323 - DPGF </t>
  </si>
  <si>
    <t xml:space="preserve">Livrable 1 : Inception report </t>
  </si>
  <si>
    <t xml:space="preserve">Livrable 2 : 1st Interim Report </t>
  </si>
  <si>
    <t xml:space="preserve">Livrable 3: 2nd Interim Report </t>
  </si>
  <si>
    <t xml:space="preserve">Livrable 4 : Final report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</si>
</sst>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4" formatCode="_-* #,##0.00\ &quot;€&quot;_-;\-* #,##0.00\ &quot;€&quot;_-;_-* &quot;-&quot;??\ &quot;€&quot;_-;_-@_-"/>
    <numFmt numFmtId="164" formatCode="#,##0&quot; € HT&quot;"/>
    <numFmt numFmtId="165" formatCode="#,##0\ &quot;€&quot;"/>
    <numFmt numFmtId="166" formatCode="_-* #,##0.00\ [$€-40C]_-;\-* #,##0.00\ [$€-40C]_-;_-* &quot;-&quot;??\ [$€-40C]_-;_-@_-"/>
    <numFmt numFmtId="167" formatCode="#,##0.00&quot; € HT&quot;"/>
    <numFmt numFmtId="168" formatCode="0.0%"/>
    <numFmt numFmtId="169" formatCode="###,0\.00&quot; € HT&quot;"/>
    <numFmt numFmtId="170" formatCode="#,##0.00\ &quot;€&quot;\ \T\T\C"/>
    <numFmt numFmtId="171" formatCode="#,##0.00\ &quot;€&quot;"/>
    <numFmt numFmtId="172" formatCode="#,##0\ _€"/>
    <numFmt numFmtId="173" formatCode="_-* #,##0\ [$€-40C]_-;\-* #,##0\ [$€-40C]_-;_-* &quot;-&quot;??\ [$€-40C]_-;_-@_-"/>
    <numFmt numFmtId="174" formatCode="#,##0\ [$֏-42B]"/>
  </numFmts>
  <fonts count="5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</font>
    <font>
      <sz val="16"/>
      <color theme="1"/>
      <name val="Roboto Black"/>
    </font>
    <font>
      <sz val="28"/>
      <color theme="1"/>
      <name val="Roboto Black"/>
    </font>
    <font>
      <sz val="14"/>
      <color theme="1"/>
      <name val="Calibri"/>
      <family val="2"/>
    </font>
    <font>
      <sz val="18"/>
      <color rgb="FFC00000"/>
      <name val="Roboto Bold"/>
    </font>
    <font>
      <u/>
      <sz val="18"/>
      <color rgb="FFC00000"/>
      <name val="Roboto Bold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Roboto Bold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sz val="11"/>
      <color theme="0"/>
      <name val="Roboto Bold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sz val="11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sz val="11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9"/>
      <color theme="0"/>
      <name val="Calibri"/>
      <family val="2"/>
      <scheme val="minor"/>
    </font>
    <font>
      <b/>
      <sz val="11"/>
      <color rgb="FF002060"/>
      <name val="Roboto Bold"/>
    </font>
    <font>
      <sz val="11"/>
      <color rgb="FFC00000"/>
      <name val="Roboto Bold"/>
    </font>
    <font>
      <b/>
      <sz val="14"/>
      <color rgb="FF002060"/>
      <name val="Roboto Bold"/>
    </font>
    <font>
      <b/>
      <sz val="22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22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sz val="16"/>
      <color rgb="FFC00000"/>
      <name val="Roboto Bold"/>
    </font>
    <font>
      <i/>
      <sz val="16"/>
      <color rgb="FFC00000"/>
      <name val="Roboto Bold"/>
    </font>
    <font>
      <b/>
      <sz val="14"/>
      <color theme="0"/>
      <name val="Roboto Bold"/>
    </font>
    <font>
      <b/>
      <sz val="11"/>
      <name val="Roboto Bold"/>
    </font>
    <font>
      <b/>
      <sz val="11"/>
      <name val="Calibri"/>
      <family val="2"/>
      <scheme val="minor"/>
    </font>
    <font>
      <b/>
      <sz val="20"/>
      <color theme="0"/>
      <name val="Roboto Bold"/>
    </font>
    <font>
      <b/>
      <sz val="14"/>
      <color rgb="FFFF0000"/>
      <name val="Roboto Bold"/>
    </font>
    <font>
      <b/>
      <u/>
      <sz val="14"/>
      <name val="Roboto Bold"/>
    </font>
    <font>
      <sz val="11"/>
      <name val="Calibri"/>
      <family val="2"/>
      <scheme val="minor"/>
    </font>
    <font>
      <b/>
      <sz val="16"/>
      <color theme="1"/>
      <name val="Roboto Black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8168889431442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/>
      <top style="mediumDashDot">
        <color theme="3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2060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5" fillId="0" borderId="0"/>
    <xf numFmtId="0" fontId="1" fillId="0" borderId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</cellStyleXfs>
  <cellXfs count="213">
    <xf numFmtId="0" fontId="0" fillId="0" borderId="0" xfId="0"/>
    <xf numFmtId="0" fontId="5" fillId="0" borderId="0" xfId="1"/>
    <xf numFmtId="0" fontId="1" fillId="0" borderId="0" xfId="2" applyProtection="1">
      <protection locked="0"/>
    </xf>
    <xf numFmtId="0" fontId="4" fillId="0" borderId="0" xfId="2" applyFont="1" applyProtection="1">
      <protection locked="0"/>
    </xf>
    <xf numFmtId="0" fontId="6" fillId="0" borderId="2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9" fillId="0" borderId="0" xfId="1" applyFont="1" applyAlignment="1" applyProtection="1">
      <alignment vertical="center"/>
      <protection locked="0"/>
    </xf>
    <xf numFmtId="0" fontId="8" fillId="0" borderId="5" xfId="1" applyFont="1" applyBorder="1"/>
    <xf numFmtId="0" fontId="8" fillId="0" borderId="6" xfId="1" applyFont="1" applyBorder="1"/>
    <xf numFmtId="0" fontId="12" fillId="0" borderId="0" xfId="1" applyFont="1" applyAlignment="1">
      <alignment vertical="center" wrapText="1"/>
    </xf>
    <xf numFmtId="0" fontId="12" fillId="0" borderId="0" xfId="1" applyFont="1" applyAlignment="1">
      <alignment horizontal="center" vertical="center" wrapText="1"/>
    </xf>
    <xf numFmtId="0" fontId="13" fillId="0" borderId="9" xfId="1" applyFont="1" applyBorder="1" applyAlignment="1" applyProtection="1">
      <alignment vertical="center" wrapText="1"/>
      <protection locked="0"/>
    </xf>
    <xf numFmtId="0" fontId="13" fillId="0" borderId="0" xfId="1" applyFont="1" applyAlignment="1" applyProtection="1">
      <alignment vertical="center" wrapText="1"/>
      <protection locked="0"/>
    </xf>
    <xf numFmtId="0" fontId="14" fillId="0" borderId="0" xfId="1" applyFont="1" applyProtection="1">
      <protection locked="0"/>
    </xf>
    <xf numFmtId="0" fontId="14" fillId="3" borderId="0" xfId="1" applyFont="1" applyFill="1" applyAlignment="1" applyProtection="1">
      <alignment vertical="center"/>
      <protection locked="0"/>
    </xf>
    <xf numFmtId="0" fontId="16" fillId="4" borderId="10" xfId="2" applyFont="1" applyFill="1" applyBorder="1" applyAlignment="1">
      <alignment vertical="center"/>
    </xf>
    <xf numFmtId="0" fontId="17" fillId="0" borderId="10" xfId="2" applyFont="1" applyBorder="1" applyAlignment="1" applyProtection="1">
      <alignment wrapText="1"/>
      <protection locked="0"/>
    </xf>
    <xf numFmtId="0" fontId="18" fillId="5" borderId="11" xfId="2" applyFont="1" applyFill="1" applyBorder="1" applyProtection="1">
      <protection locked="0"/>
    </xf>
    <xf numFmtId="0" fontId="20" fillId="0" borderId="0" xfId="2" applyFont="1" applyProtection="1">
      <protection locked="0"/>
    </xf>
    <xf numFmtId="0" fontId="18" fillId="5" borderId="7" xfId="2" applyFont="1" applyFill="1" applyBorder="1" applyProtection="1">
      <protection locked="0"/>
    </xf>
    <xf numFmtId="0" fontId="20" fillId="0" borderId="9" xfId="2" applyFont="1" applyBorder="1" applyProtection="1">
      <protection locked="0"/>
    </xf>
    <xf numFmtId="0" fontId="18" fillId="5" borderId="12" xfId="2" applyFont="1" applyFill="1" applyBorder="1" applyProtection="1">
      <protection locked="0"/>
    </xf>
    <xf numFmtId="0" fontId="21" fillId="0" borderId="0" xfId="2" applyFont="1" applyAlignment="1">
      <alignment vertical="center"/>
    </xf>
    <xf numFmtId="0" fontId="1" fillId="0" borderId="9" xfId="2" applyBorder="1" applyProtection="1">
      <protection locked="0"/>
    </xf>
    <xf numFmtId="0" fontId="23" fillId="0" borderId="0" xfId="2" applyFont="1" applyProtection="1">
      <protection locked="0"/>
    </xf>
    <xf numFmtId="0" fontId="18" fillId="4" borderId="1" xfId="2" applyFont="1" applyFill="1" applyBorder="1" applyAlignment="1" applyProtection="1">
      <alignment horizontal="centerContinuous" vertical="center" wrapText="1"/>
      <protection locked="0"/>
    </xf>
    <xf numFmtId="0" fontId="18" fillId="4" borderId="3" xfId="2" applyFont="1" applyFill="1" applyBorder="1" applyAlignment="1" applyProtection="1">
      <alignment horizontal="centerContinuous" vertical="center" wrapText="1"/>
      <protection locked="0"/>
    </xf>
    <xf numFmtId="0" fontId="24" fillId="2" borderId="14" xfId="2" applyFont="1" applyFill="1" applyBorder="1" applyAlignment="1" applyProtection="1">
      <alignment horizontal="center" vertical="center" wrapText="1"/>
      <protection locked="0"/>
    </xf>
    <xf numFmtId="0" fontId="24" fillId="2" borderId="15" xfId="2" applyFont="1" applyFill="1" applyBorder="1" applyAlignment="1" applyProtection="1">
      <alignment horizontal="center" vertical="center" wrapText="1"/>
      <protection locked="0"/>
    </xf>
    <xf numFmtId="0" fontId="24" fillId="2" borderId="16" xfId="2" applyFont="1" applyFill="1" applyBorder="1" applyAlignment="1" applyProtection="1">
      <alignment horizontal="center" vertical="center" wrapText="1"/>
      <protection locked="0"/>
    </xf>
    <xf numFmtId="0" fontId="24" fillId="0" borderId="0" xfId="2" applyFont="1" applyAlignment="1" applyProtection="1">
      <alignment horizontal="center" vertical="center" wrapText="1"/>
      <protection locked="0"/>
    </xf>
    <xf numFmtId="0" fontId="25" fillId="0" borderId="19" xfId="2" applyFont="1" applyBorder="1" applyAlignment="1" applyProtection="1">
      <alignment horizontal="centerContinuous" vertical="center" wrapText="1"/>
      <protection locked="0"/>
    </xf>
    <xf numFmtId="0" fontId="26" fillId="0" borderId="19" xfId="2" applyFont="1" applyBorder="1" applyAlignment="1" applyProtection="1">
      <alignment horizontal="center" vertical="center" wrapText="1"/>
      <protection locked="0"/>
    </xf>
    <xf numFmtId="0" fontId="26" fillId="0" borderId="20" xfId="2" applyFont="1" applyBorder="1" applyAlignment="1" applyProtection="1">
      <alignment horizontal="center" vertical="center" wrapText="1"/>
      <protection locked="0"/>
    </xf>
    <xf numFmtId="0" fontId="27" fillId="0" borderId="0" xfId="2" applyFont="1" applyAlignment="1" applyProtection="1">
      <alignment vertical="center" wrapText="1"/>
      <protection locked="0"/>
    </xf>
    <xf numFmtId="0" fontId="28" fillId="3" borderId="0" xfId="2" applyFont="1" applyFill="1" applyAlignment="1" applyProtection="1">
      <alignment horizontal="center" vertical="center" wrapText="1"/>
      <protection locked="0"/>
    </xf>
    <xf numFmtId="0" fontId="28" fillId="0" borderId="0" xfId="2" applyFont="1" applyAlignment="1" applyProtection="1">
      <alignment horizontal="center" vertical="center" wrapText="1"/>
      <protection locked="0"/>
    </xf>
    <xf numFmtId="0" fontId="29" fillId="0" borderId="19" xfId="2" applyFont="1" applyBorder="1" applyAlignment="1" applyProtection="1">
      <alignment horizontal="centerContinuous" vertical="center" wrapText="1"/>
      <protection locked="0"/>
    </xf>
    <xf numFmtId="0" fontId="25" fillId="0" borderId="23" xfId="2" applyFont="1" applyBorder="1" applyAlignment="1" applyProtection="1">
      <alignment horizontal="centerContinuous" vertical="center" wrapText="1"/>
      <protection locked="0"/>
    </xf>
    <xf numFmtId="0" fontId="26" fillId="0" borderId="23" xfId="2" applyFont="1" applyBorder="1" applyAlignment="1" applyProtection="1">
      <alignment horizontal="center" vertical="center" wrapText="1"/>
      <protection locked="0"/>
    </xf>
    <xf numFmtId="0" fontId="26" fillId="0" borderId="24" xfId="2" applyFont="1" applyBorder="1" applyAlignment="1" applyProtection="1">
      <alignment horizontal="center" vertical="center" wrapText="1"/>
      <protection locked="0"/>
    </xf>
    <xf numFmtId="164" fontId="25" fillId="0" borderId="27" xfId="2" applyNumberFormat="1" applyFont="1" applyBorder="1" applyAlignment="1" applyProtection="1">
      <alignment horizontal="centerContinuous" vertical="center" wrapText="1"/>
      <protection locked="0"/>
    </xf>
    <xf numFmtId="164" fontId="16" fillId="0" borderId="27" xfId="3" applyNumberFormat="1" applyFont="1" applyFill="1" applyBorder="1" applyAlignment="1" applyProtection="1">
      <alignment horizontal="center" vertical="center"/>
      <protection locked="0"/>
    </xf>
    <xf numFmtId="164" fontId="16" fillId="0" borderId="28" xfId="3" applyNumberFormat="1" applyFont="1" applyFill="1" applyBorder="1" applyAlignment="1" applyProtection="1">
      <alignment horizontal="center" vertical="center"/>
      <protection locked="0"/>
    </xf>
    <xf numFmtId="165" fontId="31" fillId="0" borderId="0" xfId="3" applyNumberFormat="1" applyFont="1" applyFill="1" applyBorder="1" applyAlignment="1" applyProtection="1">
      <alignment vertical="center"/>
      <protection locked="0"/>
    </xf>
    <xf numFmtId="166" fontId="32" fillId="3" borderId="0" xfId="3" applyNumberFormat="1" applyFont="1" applyFill="1" applyBorder="1" applyAlignment="1" applyProtection="1">
      <alignment horizontal="center" vertical="center"/>
      <protection locked="0"/>
    </xf>
    <xf numFmtId="166" fontId="33" fillId="0" borderId="0" xfId="2" applyNumberFormat="1" applyFont="1" applyAlignment="1">
      <alignment vertical="center"/>
    </xf>
    <xf numFmtId="0" fontId="33" fillId="0" borderId="0" xfId="2" applyFont="1" applyAlignment="1" applyProtection="1">
      <alignment wrapText="1"/>
      <protection locked="0"/>
    </xf>
    <xf numFmtId="0" fontId="33" fillId="3" borderId="0" xfId="2" applyFont="1" applyFill="1" applyAlignment="1" applyProtection="1">
      <alignment wrapText="1"/>
      <protection locked="0"/>
    </xf>
    <xf numFmtId="166" fontId="34" fillId="3" borderId="0" xfId="3" applyNumberFormat="1" applyFont="1" applyFill="1" applyBorder="1" applyAlignment="1" applyProtection="1">
      <alignment horizontal="center" vertical="center"/>
      <protection locked="0"/>
    </xf>
    <xf numFmtId="0" fontId="33" fillId="0" borderId="0" xfId="2" applyFont="1" applyAlignment="1" applyProtection="1">
      <alignment horizontal="left" wrapText="1"/>
      <protection locked="0"/>
    </xf>
    <xf numFmtId="0" fontId="24" fillId="2" borderId="1" xfId="2" applyFont="1" applyFill="1" applyBorder="1" applyAlignment="1" applyProtection="1">
      <alignment horizontal="center" vertical="center" wrapText="1"/>
      <protection locked="0"/>
    </xf>
    <xf numFmtId="0" fontId="24" fillId="2" borderId="29" xfId="2" applyFont="1" applyFill="1" applyBorder="1" applyAlignment="1" applyProtection="1">
      <alignment horizontal="center" vertical="center" wrapText="1"/>
      <protection locked="0"/>
    </xf>
    <xf numFmtId="0" fontId="24" fillId="2" borderId="30" xfId="2" applyFont="1" applyFill="1" applyBorder="1" applyAlignment="1" applyProtection="1">
      <alignment horizontal="center" vertical="center" wrapText="1"/>
      <protection locked="0"/>
    </xf>
    <xf numFmtId="0" fontId="24" fillId="2" borderId="3" xfId="2" applyFont="1" applyFill="1" applyBorder="1" applyAlignment="1" applyProtection="1">
      <alignment horizontal="center" vertical="center" wrapText="1"/>
      <protection locked="0"/>
    </xf>
    <xf numFmtId="0" fontId="35" fillId="0" borderId="0" xfId="2" applyFont="1" applyAlignment="1" applyProtection="1">
      <alignment horizontal="center" vertical="center" wrapText="1"/>
      <protection locked="0"/>
    </xf>
    <xf numFmtId="0" fontId="2" fillId="0" borderId="0" xfId="2" applyFont="1" applyAlignment="1" applyProtection="1">
      <alignment horizontal="center" vertical="center"/>
      <protection locked="0"/>
    </xf>
    <xf numFmtId="0" fontId="2" fillId="0" borderId="0" xfId="2" applyFont="1" applyAlignment="1" applyProtection="1">
      <alignment horizontal="center" vertical="center" wrapText="1"/>
      <protection locked="0"/>
    </xf>
    <xf numFmtId="0" fontId="36" fillId="4" borderId="32" xfId="2" applyFont="1" applyFill="1" applyBorder="1" applyAlignment="1">
      <alignment vertical="center" wrapText="1"/>
    </xf>
    <xf numFmtId="0" fontId="16" fillId="3" borderId="33" xfId="2" applyFont="1" applyFill="1" applyBorder="1" applyAlignment="1">
      <alignment horizontal="center" vertical="center" wrapText="1"/>
    </xf>
    <xf numFmtId="0" fontId="16" fillId="3" borderId="34" xfId="2" applyFont="1" applyFill="1" applyBorder="1" applyAlignment="1">
      <alignment horizontal="center" vertical="center" wrapText="1"/>
    </xf>
    <xf numFmtId="0" fontId="16" fillId="4" borderId="35" xfId="2" applyFont="1" applyFill="1" applyBorder="1" applyAlignment="1">
      <alignment horizontal="center" vertical="center" wrapText="1"/>
    </xf>
    <xf numFmtId="0" fontId="32" fillId="3" borderId="0" xfId="2" applyFont="1" applyFill="1" applyAlignment="1">
      <alignment horizontal="center" vertical="center" wrapText="1"/>
    </xf>
    <xf numFmtId="0" fontId="3" fillId="0" borderId="0" xfId="2" applyFont="1" applyAlignment="1" applyProtection="1">
      <alignment horizontal="center" vertical="center" wrapText="1"/>
      <protection locked="0"/>
    </xf>
    <xf numFmtId="0" fontId="3" fillId="0" borderId="0" xfId="2" applyFont="1" applyAlignment="1" applyProtection="1">
      <alignment horizontal="center" vertical="center"/>
      <protection locked="0"/>
    </xf>
    <xf numFmtId="0" fontId="36" fillId="4" borderId="37" xfId="2" applyFont="1" applyFill="1" applyBorder="1" applyAlignment="1">
      <alignment vertical="center" wrapText="1"/>
    </xf>
    <xf numFmtId="0" fontId="16" fillId="3" borderId="38" xfId="2" applyFont="1" applyFill="1" applyBorder="1" applyAlignment="1">
      <alignment horizontal="center" vertical="center" wrapText="1"/>
    </xf>
    <xf numFmtId="0" fontId="16" fillId="3" borderId="39" xfId="2" applyFont="1" applyFill="1" applyBorder="1" applyAlignment="1">
      <alignment horizontal="center" vertical="center" wrapText="1"/>
    </xf>
    <xf numFmtId="0" fontId="16" fillId="4" borderId="40" xfId="2" applyFont="1" applyFill="1" applyBorder="1" applyAlignment="1">
      <alignment horizontal="center" vertical="center" wrapText="1"/>
    </xf>
    <xf numFmtId="0" fontId="36" fillId="6" borderId="42" xfId="2" applyFont="1" applyFill="1" applyBorder="1" applyAlignment="1">
      <alignment vertical="center" wrapText="1"/>
    </xf>
    <xf numFmtId="168" fontId="3" fillId="0" borderId="0" xfId="4" applyNumberFormat="1" applyFont="1" applyFill="1" applyBorder="1" applyAlignment="1" applyProtection="1">
      <alignment horizontal="center" vertical="center" wrapText="1"/>
      <protection locked="0"/>
    </xf>
    <xf numFmtId="169" fontId="3" fillId="0" borderId="0" xfId="2" applyNumberFormat="1" applyFont="1" applyAlignment="1" applyProtection="1">
      <alignment horizontal="center" vertical="center"/>
      <protection locked="0"/>
    </xf>
    <xf numFmtId="10" fontId="3" fillId="0" borderId="0" xfId="2" applyNumberFormat="1" applyFont="1" applyAlignment="1" applyProtection="1">
      <alignment horizontal="center" vertical="center"/>
      <protection locked="0"/>
    </xf>
    <xf numFmtId="170" fontId="3" fillId="0" borderId="0" xfId="2" applyNumberFormat="1" applyFont="1" applyAlignment="1" applyProtection="1">
      <alignment horizontal="center" vertical="center" wrapText="1"/>
      <protection locked="0"/>
    </xf>
    <xf numFmtId="0" fontId="16" fillId="4" borderId="46" xfId="2" applyFont="1" applyFill="1" applyBorder="1" applyAlignment="1">
      <alignment horizontal="center" vertical="center" wrapText="1"/>
    </xf>
    <xf numFmtId="170" fontId="39" fillId="0" borderId="0" xfId="2" applyNumberFormat="1" applyFont="1" applyAlignment="1" applyProtection="1">
      <alignment vertical="center"/>
      <protection locked="0"/>
    </xf>
    <xf numFmtId="171" fontId="40" fillId="0" borderId="0" xfId="2" applyNumberFormat="1" applyFont="1" applyAlignment="1" applyProtection="1">
      <alignment horizontal="center" vertical="center" wrapText="1"/>
      <protection locked="0"/>
    </xf>
    <xf numFmtId="0" fontId="41" fillId="0" borderId="0" xfId="2" applyFont="1" applyAlignment="1" applyProtection="1">
      <alignment horizontal="center" vertical="center" wrapText="1"/>
      <protection locked="0"/>
    </xf>
    <xf numFmtId="9" fontId="40" fillId="0" borderId="49" xfId="4" applyFont="1" applyFill="1" applyBorder="1" applyAlignment="1" applyProtection="1">
      <alignment horizontal="center" vertical="center" wrapText="1"/>
      <protection locked="0"/>
    </xf>
    <xf numFmtId="0" fontId="1" fillId="0" borderId="51" xfId="2" applyBorder="1" applyProtection="1">
      <protection locked="0"/>
    </xf>
    <xf numFmtId="171" fontId="40" fillId="0" borderId="51" xfId="2" applyNumberFormat="1" applyFont="1" applyBorder="1" applyAlignment="1" applyProtection="1">
      <alignment horizontal="center" vertical="center" wrapText="1"/>
      <protection locked="0"/>
    </xf>
    <xf numFmtId="0" fontId="41" fillId="0" borderId="51" xfId="2" applyFont="1" applyBorder="1" applyAlignment="1" applyProtection="1">
      <alignment horizontal="center" vertical="center" wrapText="1"/>
      <protection locked="0"/>
    </xf>
    <xf numFmtId="0" fontId="44" fillId="0" borderId="0" xfId="2" applyFont="1" applyAlignment="1" applyProtection="1">
      <alignment horizontal="left" vertical="center" wrapText="1"/>
      <protection locked="0"/>
    </xf>
    <xf numFmtId="0" fontId="44" fillId="0" borderId="0" xfId="2" applyFont="1" applyAlignment="1" applyProtection="1">
      <alignment vertical="center" wrapText="1"/>
      <protection locked="0"/>
    </xf>
    <xf numFmtId="0" fontId="44" fillId="3" borderId="0" xfId="2" applyFont="1" applyFill="1" applyAlignment="1" applyProtection="1">
      <alignment horizontal="center" vertical="center" wrapText="1"/>
      <protection locked="0"/>
    </xf>
    <xf numFmtId="0" fontId="44" fillId="3" borderId="0" xfId="2" applyFont="1" applyFill="1" applyAlignment="1" applyProtection="1">
      <alignment horizontal="left" vertical="center" wrapText="1"/>
      <protection locked="0"/>
    </xf>
    <xf numFmtId="0" fontId="32" fillId="3" borderId="0" xfId="2" applyFont="1" applyFill="1" applyAlignment="1" applyProtection="1">
      <alignment horizontal="left" vertical="center" wrapText="1" indent="1"/>
      <protection locked="0"/>
    </xf>
    <xf numFmtId="0" fontId="37" fillId="3" borderId="0" xfId="2" applyFont="1" applyFill="1" applyAlignment="1" applyProtection="1">
      <alignment horizontal="center" vertical="center" wrapText="1"/>
      <protection locked="0"/>
    </xf>
    <xf numFmtId="0" fontId="24" fillId="2" borderId="54" xfId="2" applyFont="1" applyFill="1" applyBorder="1" applyAlignment="1" applyProtection="1">
      <alignment horizontal="center" vertical="center" wrapText="1"/>
      <protection locked="0"/>
    </xf>
    <xf numFmtId="0" fontId="24" fillId="2" borderId="55" xfId="2" applyFont="1" applyFill="1" applyBorder="1" applyAlignment="1" applyProtection="1">
      <alignment horizontal="center" vertical="center" wrapText="1"/>
      <protection locked="0"/>
    </xf>
    <xf numFmtId="0" fontId="24" fillId="2" borderId="56" xfId="2" applyFont="1" applyFill="1" applyBorder="1" applyAlignment="1" applyProtection="1">
      <alignment horizontal="center" vertical="center" wrapText="1"/>
      <protection locked="0"/>
    </xf>
    <xf numFmtId="170" fontId="16" fillId="0" borderId="38" xfId="2" applyNumberFormat="1" applyFont="1" applyBorder="1" applyAlignment="1" applyProtection="1">
      <alignment horizontal="center" vertical="center" wrapText="1"/>
      <protection locked="0"/>
    </xf>
    <xf numFmtId="170" fontId="16" fillId="4" borderId="58" xfId="2" applyNumberFormat="1" applyFont="1" applyFill="1" applyBorder="1" applyAlignment="1" applyProtection="1">
      <alignment horizontal="center" vertical="center" wrapText="1"/>
      <protection locked="0"/>
    </xf>
    <xf numFmtId="172" fontId="16" fillId="0" borderId="61" xfId="2" applyNumberFormat="1" applyFont="1" applyBorder="1" applyAlignment="1" applyProtection="1">
      <alignment horizontal="center" vertical="center" wrapText="1"/>
      <protection locked="0"/>
    </xf>
    <xf numFmtId="3" fontId="16" fillId="4" borderId="39" xfId="2" applyNumberFormat="1" applyFont="1" applyFill="1" applyBorder="1" applyAlignment="1" applyProtection="1">
      <alignment horizontal="center" vertical="center" wrapText="1"/>
      <protection locked="0"/>
    </xf>
    <xf numFmtId="173" fontId="32" fillId="0" borderId="0" xfId="2" applyNumberFormat="1" applyFont="1" applyAlignment="1">
      <alignment horizontal="center" vertical="center" wrapText="1"/>
    </xf>
    <xf numFmtId="166" fontId="47" fillId="0" borderId="0" xfId="2" applyNumberFormat="1" applyFont="1" applyAlignment="1">
      <alignment horizontal="center" vertical="center" wrapText="1"/>
    </xf>
    <xf numFmtId="170" fontId="16" fillId="9" borderId="43" xfId="2" applyNumberFormat="1" applyFont="1" applyFill="1" applyBorder="1" applyAlignment="1" applyProtection="1">
      <alignment horizontal="center" vertical="center" wrapText="1"/>
      <protection locked="0"/>
    </xf>
    <xf numFmtId="170" fontId="16" fillId="9" borderId="44" xfId="2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2" applyFont="1" applyAlignment="1">
      <alignment vertical="center"/>
    </xf>
    <xf numFmtId="166" fontId="32" fillId="0" borderId="0" xfId="2" applyNumberFormat="1" applyFont="1" applyAlignment="1" applyProtection="1">
      <alignment horizontal="center" vertical="center" wrapText="1"/>
      <protection locked="0"/>
    </xf>
    <xf numFmtId="170" fontId="32" fillId="4" borderId="58" xfId="2" applyNumberFormat="1" applyFont="1" applyFill="1" applyBorder="1" applyAlignment="1" applyProtection="1">
      <alignment horizontal="center" vertical="center" wrapText="1"/>
      <protection locked="0"/>
    </xf>
    <xf numFmtId="172" fontId="16" fillId="4" borderId="64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44" xfId="2" applyNumberFormat="1" applyFont="1" applyFill="1" applyBorder="1" applyAlignment="1" applyProtection="1">
      <alignment horizontal="center" vertical="center" wrapText="1"/>
      <protection locked="0"/>
    </xf>
    <xf numFmtId="0" fontId="48" fillId="0" borderId="0" xfId="2" applyFont="1" applyAlignment="1" applyProtection="1">
      <alignment vertical="center" wrapText="1"/>
      <protection locked="0"/>
    </xf>
    <xf numFmtId="0" fontId="3" fillId="0" borderId="0" xfId="2" applyFont="1" applyAlignment="1" applyProtection="1">
      <alignment horizontal="left" vertical="center"/>
      <protection locked="0"/>
    </xf>
    <xf numFmtId="0" fontId="21" fillId="0" borderId="0" xfId="2" applyFont="1" applyAlignment="1">
      <alignment horizontal="center" vertical="center" wrapText="1"/>
    </xf>
    <xf numFmtId="0" fontId="50" fillId="0" borderId="0" xfId="2" applyFont="1" applyAlignment="1">
      <alignment horizontal="right" vertical="center"/>
    </xf>
    <xf numFmtId="170" fontId="50" fillId="0" borderId="0" xfId="2" applyNumberFormat="1" applyFont="1" applyAlignment="1">
      <alignment horizontal="center" vertical="center" wrapText="1"/>
    </xf>
    <xf numFmtId="0" fontId="50" fillId="0" borderId="0" xfId="2" applyFont="1" applyAlignment="1">
      <alignment horizontal="left" vertical="center"/>
    </xf>
    <xf numFmtId="170" fontId="21" fillId="0" borderId="0" xfId="2" applyNumberFormat="1" applyFont="1" applyAlignment="1">
      <alignment horizontal="center" vertical="center" wrapText="1"/>
    </xf>
    <xf numFmtId="0" fontId="21" fillId="0" borderId="0" xfId="2" applyFont="1" applyAlignment="1">
      <alignment horizontal="left" vertical="center"/>
    </xf>
    <xf numFmtId="0" fontId="51" fillId="0" borderId="0" xfId="2" applyFont="1" applyAlignment="1">
      <alignment horizontal="center" vertical="center" wrapText="1"/>
    </xf>
    <xf numFmtId="0" fontId="51" fillId="0" borderId="0" xfId="2" applyFont="1" applyAlignment="1">
      <alignment horizontal="left" vertical="center"/>
    </xf>
    <xf numFmtId="0" fontId="17" fillId="4" borderId="10" xfId="2" applyFont="1" applyFill="1" applyBorder="1" applyAlignment="1" applyProtection="1">
      <alignment wrapText="1"/>
      <protection locked="0"/>
    </xf>
    <xf numFmtId="0" fontId="17" fillId="4" borderId="10" xfId="2" applyFont="1" applyFill="1" applyBorder="1" applyAlignment="1" applyProtection="1">
      <alignment horizontal="center" wrapText="1"/>
      <protection locked="0"/>
    </xf>
    <xf numFmtId="0" fontId="1" fillId="0" borderId="66" xfId="2" applyBorder="1" applyProtection="1">
      <protection locked="0"/>
    </xf>
    <xf numFmtId="168" fontId="0" fillId="0" borderId="66" xfId="5" applyNumberFormat="1" applyFont="1" applyBorder="1" applyProtection="1">
      <protection locked="0"/>
    </xf>
    <xf numFmtId="0" fontId="33" fillId="0" borderId="0" xfId="2" applyFont="1" applyAlignment="1" applyProtection="1">
      <alignment horizontal="left" vertical="center" wrapText="1"/>
      <protection locked="0"/>
    </xf>
    <xf numFmtId="168" fontId="0" fillId="0" borderId="0" xfId="5" applyNumberFormat="1" applyFont="1" applyProtection="1">
      <protection locked="0"/>
    </xf>
    <xf numFmtId="0" fontId="46" fillId="2" borderId="65" xfId="2" applyFont="1" applyFill="1" applyBorder="1" applyAlignment="1">
      <alignment horizontal="center" vertical="center" wrapText="1"/>
    </xf>
    <xf numFmtId="0" fontId="46" fillId="2" borderId="10" xfId="2" applyFont="1" applyFill="1" applyBorder="1" applyAlignment="1">
      <alignment horizontal="center" vertical="center" wrapText="1"/>
    </xf>
    <xf numFmtId="174" fontId="21" fillId="0" borderId="19" xfId="2" applyNumberFormat="1" applyFont="1" applyBorder="1" applyAlignment="1">
      <alignment horizontal="center" vertical="center" wrapText="1"/>
    </xf>
    <xf numFmtId="174" fontId="21" fillId="0" borderId="10" xfId="2" applyNumberFormat="1" applyFont="1" applyBorder="1" applyAlignment="1">
      <alignment horizontal="center" vertical="center" wrapText="1"/>
    </xf>
    <xf numFmtId="174" fontId="47" fillId="0" borderId="19" xfId="2" applyNumberFormat="1" applyFont="1" applyBorder="1" applyAlignment="1" applyProtection="1">
      <alignment horizontal="center" vertical="center" wrapText="1"/>
      <protection locked="0"/>
    </xf>
    <xf numFmtId="174" fontId="47" fillId="0" borderId="10" xfId="2" applyNumberFormat="1" applyFont="1" applyBorder="1" applyAlignment="1" applyProtection="1">
      <alignment horizontal="center" vertical="center" wrapText="1"/>
      <protection locked="0"/>
    </xf>
    <xf numFmtId="174" fontId="3" fillId="0" borderId="19" xfId="2" applyNumberFormat="1" applyFont="1" applyBorder="1" applyProtection="1">
      <protection locked="0"/>
    </xf>
    <xf numFmtId="174" fontId="3" fillId="0" borderId="10" xfId="2" applyNumberFormat="1" applyFont="1" applyBorder="1" applyProtection="1">
      <protection locked="0"/>
    </xf>
    <xf numFmtId="167" fontId="31" fillId="7" borderId="43" xfId="2" applyNumberFormat="1" applyFont="1" applyFill="1" applyBorder="1" applyAlignment="1">
      <alignment vertical="center" wrapText="1"/>
    </xf>
    <xf numFmtId="167" fontId="31" fillId="7" borderId="44" xfId="2" applyNumberFormat="1" applyFont="1" applyFill="1" applyBorder="1" applyAlignment="1">
      <alignment vertical="center" wrapText="1"/>
    </xf>
    <xf numFmtId="167" fontId="31" fillId="7" borderId="45" xfId="2" applyNumberFormat="1" applyFont="1" applyFill="1" applyBorder="1" applyAlignment="1">
      <alignment horizontal="center" vertical="center" wrapText="1"/>
    </xf>
    <xf numFmtId="0" fontId="52" fillId="0" borderId="0" xfId="2" applyFont="1" applyProtection="1">
      <protection locked="0"/>
    </xf>
    <xf numFmtId="0" fontId="23" fillId="0" borderId="0" xfId="2" applyFont="1" applyAlignment="1" applyProtection="1">
      <alignment wrapText="1"/>
      <protection locked="0"/>
    </xf>
    <xf numFmtId="0" fontId="22" fillId="2" borderId="66" xfId="2" applyFont="1" applyFill="1" applyBorder="1" applyAlignment="1" applyProtection="1">
      <alignment horizontal="center" vertical="center" wrapText="1"/>
      <protection locked="0"/>
    </xf>
    <xf numFmtId="170" fontId="16" fillId="0" borderId="0" xfId="2" applyNumberFormat="1" applyFont="1" applyAlignment="1" applyProtection="1">
      <alignment horizontal="center" vertical="center" wrapText="1"/>
      <protection locked="0"/>
    </xf>
    <xf numFmtId="1" fontId="16" fillId="0" borderId="69" xfId="2" applyNumberFormat="1" applyFont="1" applyBorder="1" applyAlignment="1" applyProtection="1">
      <alignment horizontal="center" vertical="center" wrapText="1"/>
      <protection locked="0"/>
    </xf>
    <xf numFmtId="170" fontId="16" fillId="0" borderId="69" xfId="2" applyNumberFormat="1" applyFont="1" applyBorder="1" applyAlignment="1" applyProtection="1">
      <alignment horizontal="center" vertical="center" wrapText="1"/>
      <protection locked="0"/>
    </xf>
    <xf numFmtId="170" fontId="16" fillId="9" borderId="70" xfId="2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2" applyNumberFormat="1" applyFont="1" applyBorder="1" applyAlignment="1" applyProtection="1">
      <alignment horizontal="center" vertical="center" wrapText="1"/>
      <protection locked="0"/>
    </xf>
    <xf numFmtId="170" fontId="16" fillId="0" borderId="10" xfId="2" applyNumberFormat="1" applyFont="1" applyBorder="1" applyAlignment="1" applyProtection="1">
      <alignment horizontal="center" vertical="center" wrapText="1"/>
      <protection locked="0"/>
    </xf>
    <xf numFmtId="170" fontId="16" fillId="9" borderId="72" xfId="2" applyNumberFormat="1" applyFont="1" applyFill="1" applyBorder="1" applyAlignment="1" applyProtection="1">
      <alignment horizontal="center" vertical="center" wrapText="1"/>
      <protection locked="0"/>
    </xf>
    <xf numFmtId="1" fontId="16" fillId="0" borderId="73" xfId="2" applyNumberFormat="1" applyFont="1" applyBorder="1" applyAlignment="1" applyProtection="1">
      <alignment horizontal="center" vertical="center" wrapText="1"/>
      <protection locked="0"/>
    </xf>
    <xf numFmtId="170" fontId="16" fillId="0" borderId="73" xfId="2" applyNumberFormat="1" applyFont="1" applyBorder="1" applyAlignment="1" applyProtection="1">
      <alignment horizontal="center" vertical="center" wrapText="1"/>
      <protection locked="0"/>
    </xf>
    <xf numFmtId="1" fontId="16" fillId="9" borderId="26" xfId="2" applyNumberFormat="1" applyFont="1" applyFill="1" applyBorder="1" applyAlignment="1" applyProtection="1">
      <alignment horizontal="center" vertical="center" wrapText="1"/>
      <protection locked="0"/>
    </xf>
    <xf numFmtId="170" fontId="16" fillId="9" borderId="26" xfId="2" applyNumberFormat="1" applyFont="1" applyFill="1" applyBorder="1" applyAlignment="1" applyProtection="1">
      <alignment horizontal="center" vertical="center" wrapText="1"/>
      <protection locked="0"/>
    </xf>
    <xf numFmtId="170" fontId="21" fillId="4" borderId="28" xfId="2" applyNumberFormat="1" applyFont="1" applyFill="1" applyBorder="1" applyAlignment="1" applyProtection="1">
      <alignment horizontal="center" vertical="center" wrapText="1"/>
      <protection locked="0"/>
    </xf>
    <xf numFmtId="0" fontId="38" fillId="4" borderId="47" xfId="2" applyFont="1" applyFill="1" applyBorder="1" applyAlignment="1">
      <alignment horizontal="left" vertical="center" wrapText="1"/>
    </xf>
    <xf numFmtId="0" fontId="38" fillId="4" borderId="48" xfId="2" applyFont="1" applyFill="1" applyBorder="1" applyAlignment="1">
      <alignment horizontal="left" vertical="center" wrapText="1"/>
    </xf>
    <xf numFmtId="0" fontId="53" fillId="0" borderId="8" xfId="1" applyFont="1" applyBorder="1" applyAlignment="1">
      <alignment vertical="center" wrapText="1"/>
    </xf>
    <xf numFmtId="0" fontId="21" fillId="4" borderId="21" xfId="2" applyFont="1" applyFill="1" applyBorder="1" applyAlignment="1">
      <alignment horizontal="left" vertical="center"/>
    </xf>
    <xf numFmtId="0" fontId="21" fillId="4" borderId="22" xfId="2" applyFont="1" applyFill="1" applyBorder="1" applyAlignment="1">
      <alignment horizontal="left" vertical="center"/>
    </xf>
    <xf numFmtId="0" fontId="7" fillId="0" borderId="2" xfId="1" applyFont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2" fillId="0" borderId="8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12" fillId="0" borderId="3" xfId="1" applyFont="1" applyBorder="1" applyAlignment="1">
      <alignment horizontal="center" vertical="center" wrapText="1"/>
    </xf>
    <xf numFmtId="0" fontId="11" fillId="2" borderId="4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/>
    </xf>
    <xf numFmtId="0" fontId="19" fillId="4" borderId="0" xfId="2" applyFont="1" applyFill="1" applyAlignment="1" applyProtection="1">
      <alignment horizontal="center"/>
      <protection locked="0"/>
    </xf>
    <xf numFmtId="0" fontId="19" fillId="4" borderId="9" xfId="2" applyFont="1" applyFill="1" applyBorder="1" applyAlignment="1" applyProtection="1">
      <alignment horizontal="center"/>
      <protection locked="0"/>
    </xf>
    <xf numFmtId="0" fontId="19" fillId="4" borderId="9" xfId="2" applyFont="1" applyFill="1" applyBorder="1" applyAlignment="1" applyProtection="1">
      <alignment horizontal="left"/>
      <protection locked="0"/>
    </xf>
    <xf numFmtId="0" fontId="19" fillId="4" borderId="66" xfId="2" applyFont="1" applyFill="1" applyBorder="1" applyAlignment="1" applyProtection="1">
      <alignment horizontal="left"/>
      <protection locked="0"/>
    </xf>
    <xf numFmtId="0" fontId="19" fillId="4" borderId="13" xfId="2" applyFont="1" applyFill="1" applyBorder="1" applyAlignment="1" applyProtection="1">
      <alignment horizontal="left"/>
      <protection locked="0"/>
    </xf>
    <xf numFmtId="0" fontId="22" fillId="2" borderId="1" xfId="2" applyFont="1" applyFill="1" applyBorder="1" applyAlignment="1" applyProtection="1">
      <alignment horizontal="center" vertical="center" wrapText="1"/>
      <protection locked="0"/>
    </xf>
    <xf numFmtId="0" fontId="22" fillId="2" borderId="2" xfId="2" applyFont="1" applyFill="1" applyBorder="1" applyAlignment="1" applyProtection="1">
      <alignment horizontal="center" vertical="center" wrapText="1"/>
      <protection locked="0"/>
    </xf>
    <xf numFmtId="0" fontId="22" fillId="2" borderId="3" xfId="2" applyFont="1" applyFill="1" applyBorder="1" applyAlignment="1" applyProtection="1">
      <alignment horizontal="center" vertical="center" wrapText="1"/>
      <protection locked="0"/>
    </xf>
    <xf numFmtId="0" fontId="21" fillId="4" borderId="17" xfId="2" applyFont="1" applyFill="1" applyBorder="1" applyAlignment="1">
      <alignment vertical="center"/>
    </xf>
    <xf numFmtId="0" fontId="21" fillId="4" borderId="18" xfId="2" applyFont="1" applyFill="1" applyBorder="1" applyAlignment="1">
      <alignment vertical="center"/>
    </xf>
    <xf numFmtId="167" fontId="43" fillId="4" borderId="47" xfId="2" applyNumberFormat="1" applyFont="1" applyFill="1" applyBorder="1" applyAlignment="1" applyProtection="1">
      <alignment horizontal="center" vertical="center" wrapText="1"/>
      <protection locked="0"/>
    </xf>
    <xf numFmtId="167" fontId="43" fillId="4" borderId="50" xfId="2" applyNumberFormat="1" applyFont="1" applyFill="1" applyBorder="1" applyAlignment="1" applyProtection="1">
      <alignment horizontal="center" vertical="center" wrapText="1"/>
      <protection locked="0"/>
    </xf>
    <xf numFmtId="167" fontId="43" fillId="4" borderId="48" xfId="2" applyNumberFormat="1" applyFont="1" applyFill="1" applyBorder="1" applyAlignment="1" applyProtection="1">
      <alignment horizontal="center" vertical="center" wrapText="1"/>
      <protection locked="0"/>
    </xf>
    <xf numFmtId="0" fontId="31" fillId="0" borderId="31" xfId="2" applyFont="1" applyBorder="1" applyAlignment="1">
      <alignment horizontal="left" vertical="center" wrapText="1"/>
    </xf>
    <xf numFmtId="0" fontId="31" fillId="0" borderId="36" xfId="2" applyFont="1" applyBorder="1" applyAlignment="1">
      <alignment horizontal="left" vertical="center" wrapText="1"/>
    </xf>
    <xf numFmtId="0" fontId="31" fillId="0" borderId="41" xfId="2" applyFont="1" applyBorder="1" applyAlignment="1">
      <alignment horizontal="left" vertical="center" wrapText="1"/>
    </xf>
    <xf numFmtId="0" fontId="33" fillId="0" borderId="0" xfId="2" applyFont="1" applyAlignment="1" applyProtection="1">
      <alignment horizontal="left" wrapText="1"/>
      <protection locked="0"/>
    </xf>
    <xf numFmtId="0" fontId="21" fillId="4" borderId="21" xfId="2" applyFont="1" applyFill="1" applyBorder="1" applyAlignment="1">
      <alignment horizontal="left" vertical="center" wrapText="1"/>
    </xf>
    <xf numFmtId="0" fontId="21" fillId="4" borderId="22" xfId="2" applyFont="1" applyFill="1" applyBorder="1" applyAlignment="1">
      <alignment horizontal="left" vertical="center" wrapText="1"/>
    </xf>
    <xf numFmtId="0" fontId="21" fillId="4" borderId="25" xfId="2" applyFont="1" applyFill="1" applyBorder="1" applyAlignment="1">
      <alignment vertical="center" wrapText="1"/>
    </xf>
    <xf numFmtId="0" fontId="21" fillId="4" borderId="26" xfId="2" applyFont="1" applyFill="1" applyBorder="1" applyAlignment="1">
      <alignment vertical="center" wrapText="1"/>
    </xf>
    <xf numFmtId="0" fontId="46" fillId="2" borderId="52" xfId="2" applyFont="1" applyFill="1" applyBorder="1" applyAlignment="1">
      <alignment horizontal="left" vertical="center" wrapText="1"/>
    </xf>
    <xf numFmtId="0" fontId="46" fillId="2" borderId="53" xfId="2" applyFont="1" applyFill="1" applyBorder="1" applyAlignment="1">
      <alignment horizontal="left" vertical="center"/>
    </xf>
    <xf numFmtId="0" fontId="49" fillId="2" borderId="47" xfId="2" applyFont="1" applyFill="1" applyBorder="1" applyAlignment="1">
      <alignment horizontal="left" vertical="center" wrapText="1"/>
    </xf>
    <xf numFmtId="0" fontId="49" fillId="2" borderId="48" xfId="2" applyFont="1" applyFill="1" applyBorder="1" applyAlignment="1">
      <alignment horizontal="left" vertical="center" wrapText="1"/>
    </xf>
    <xf numFmtId="170" fontId="43" fillId="10" borderId="47" xfId="2" applyNumberFormat="1" applyFont="1" applyFill="1" applyBorder="1" applyAlignment="1" applyProtection="1">
      <alignment horizontal="center" vertical="center" wrapText="1"/>
      <protection locked="0"/>
    </xf>
    <xf numFmtId="170" fontId="43" fillId="10" borderId="50" xfId="2" applyNumberFormat="1" applyFont="1" applyFill="1" applyBorder="1" applyAlignment="1" applyProtection="1">
      <alignment horizontal="center" vertical="center" wrapText="1"/>
      <protection locked="0"/>
    </xf>
    <xf numFmtId="170" fontId="43" fillId="10" borderId="48" xfId="2" applyNumberFormat="1" applyFont="1" applyFill="1" applyBorder="1" applyAlignment="1" applyProtection="1">
      <alignment horizontal="center" vertical="center" wrapText="1"/>
      <protection locked="0"/>
    </xf>
    <xf numFmtId="0" fontId="21" fillId="4" borderId="25" xfId="2" applyFont="1" applyFill="1" applyBorder="1" applyAlignment="1">
      <alignment horizontal="left" vertical="center"/>
    </xf>
    <xf numFmtId="0" fontId="21" fillId="4" borderId="74" xfId="2" applyFont="1" applyFill="1" applyBorder="1" applyAlignment="1">
      <alignment horizontal="left" vertical="center"/>
    </xf>
    <xf numFmtId="0" fontId="21" fillId="4" borderId="26" xfId="2" applyFont="1" applyFill="1" applyBorder="1" applyAlignment="1">
      <alignment horizontal="left" vertical="center"/>
    </xf>
    <xf numFmtId="0" fontId="21" fillId="4" borderId="47" xfId="2" applyFont="1" applyFill="1" applyBorder="1" applyAlignment="1">
      <alignment horizontal="left" vertical="center" wrapText="1"/>
    </xf>
    <xf numFmtId="0" fontId="21" fillId="4" borderId="50" xfId="2" applyFont="1" applyFill="1" applyBorder="1" applyAlignment="1">
      <alignment horizontal="left" vertical="center" wrapText="1"/>
    </xf>
    <xf numFmtId="0" fontId="21" fillId="0" borderId="67" xfId="2" applyFont="1" applyBorder="1" applyAlignment="1">
      <alignment horizontal="left" vertical="center"/>
    </xf>
    <xf numFmtId="0" fontId="21" fillId="0" borderId="68" xfId="2" applyFont="1" applyBorder="1" applyAlignment="1">
      <alignment horizontal="left" vertical="center"/>
    </xf>
    <xf numFmtId="0" fontId="21" fillId="0" borderId="69" xfId="2" applyFont="1" applyBorder="1" applyAlignment="1">
      <alignment horizontal="left" vertical="center"/>
    </xf>
    <xf numFmtId="0" fontId="21" fillId="0" borderId="21" xfId="2" applyFont="1" applyBorder="1" applyAlignment="1">
      <alignment horizontal="left" vertical="center"/>
    </xf>
    <xf numFmtId="0" fontId="21" fillId="0" borderId="71" xfId="2" applyFont="1" applyBorder="1" applyAlignment="1">
      <alignment horizontal="left" vertical="center"/>
    </xf>
    <xf numFmtId="0" fontId="21" fillId="0" borderId="22" xfId="2" applyFont="1" applyBorder="1" applyAlignment="1">
      <alignment horizontal="left" vertical="center"/>
    </xf>
    <xf numFmtId="0" fontId="21" fillId="4" borderId="52" xfId="2" applyFont="1" applyFill="1" applyBorder="1" applyAlignment="1">
      <alignment horizontal="left" vertical="center" wrapText="1"/>
    </xf>
    <xf numFmtId="0" fontId="21" fillId="4" borderId="57" xfId="2" applyFont="1" applyFill="1" applyBorder="1" applyAlignment="1">
      <alignment horizontal="left" vertical="center"/>
    </xf>
    <xf numFmtId="0" fontId="38" fillId="4" borderId="47" xfId="2" applyFont="1" applyFill="1" applyBorder="1" applyAlignment="1">
      <alignment horizontal="left" vertical="center" wrapText="1"/>
    </xf>
    <xf numFmtId="0" fontId="38" fillId="4" borderId="48" xfId="2" applyFont="1" applyFill="1" applyBorder="1" applyAlignment="1">
      <alignment horizontal="left" vertical="center" wrapText="1"/>
    </xf>
    <xf numFmtId="0" fontId="46" fillId="2" borderId="65" xfId="2" applyFont="1" applyFill="1" applyBorder="1" applyAlignment="1">
      <alignment horizontal="center" vertical="center" wrapText="1"/>
    </xf>
    <xf numFmtId="170" fontId="43" fillId="10" borderId="1" xfId="2" applyNumberFormat="1" applyFont="1" applyFill="1" applyBorder="1" applyAlignment="1" applyProtection="1">
      <alignment horizontal="center" vertical="center" wrapText="1"/>
      <protection locked="0"/>
    </xf>
    <xf numFmtId="170" fontId="43" fillId="10" borderId="2" xfId="2" applyNumberFormat="1" applyFont="1" applyFill="1" applyBorder="1" applyAlignment="1" applyProtection="1">
      <alignment horizontal="center" vertical="center" wrapText="1"/>
      <protection locked="0"/>
    </xf>
    <xf numFmtId="170" fontId="43" fillId="10" borderId="3" xfId="2" applyNumberFormat="1" applyFont="1" applyFill="1" applyBorder="1" applyAlignment="1" applyProtection="1">
      <alignment horizontal="center" vertical="center" wrapText="1"/>
      <protection locked="0"/>
    </xf>
    <xf numFmtId="0" fontId="21" fillId="4" borderId="59" xfId="2" applyFont="1" applyFill="1" applyBorder="1" applyAlignment="1">
      <alignment horizontal="left" vertical="center" wrapText="1"/>
    </xf>
    <xf numFmtId="0" fontId="21" fillId="4" borderId="60" xfId="2" applyFont="1" applyFill="1" applyBorder="1" applyAlignment="1">
      <alignment horizontal="left" vertical="center" wrapText="1"/>
    </xf>
    <xf numFmtId="0" fontId="21" fillId="4" borderId="62" xfId="2" applyFont="1" applyFill="1" applyBorder="1" applyAlignment="1">
      <alignment horizontal="left" vertical="center"/>
    </xf>
    <xf numFmtId="0" fontId="21" fillId="4" borderId="63" xfId="2" applyFont="1" applyFill="1" applyBorder="1" applyAlignment="1">
      <alignment horizontal="left" vertical="center"/>
    </xf>
    <xf numFmtId="0" fontId="22" fillId="2" borderId="66" xfId="2" applyFont="1" applyFill="1" applyBorder="1" applyAlignment="1" applyProtection="1">
      <alignment horizontal="center" vertical="center" wrapText="1"/>
      <protection locked="0"/>
    </xf>
    <xf numFmtId="0" fontId="44" fillId="8" borderId="0" xfId="2" applyFont="1" applyFill="1" applyAlignment="1" applyProtection="1">
      <alignment horizontal="center" vertical="center" wrapText="1"/>
      <protection locked="0"/>
    </xf>
  </cellXfs>
  <cellStyles count="9">
    <cellStyle name="Monétaire 2" xfId="3"/>
    <cellStyle name="Normal" xfId="0" builtinId="0"/>
    <cellStyle name="Normal 2" xfId="1"/>
    <cellStyle name="Normal 2 2" xfId="7"/>
    <cellStyle name="Normal 3" xfId="2"/>
    <cellStyle name="Normal 3 2" xfId="8"/>
    <cellStyle name="Normal 4" xfId="6"/>
    <cellStyle name="Pourcentage 2" xfId="4"/>
    <cellStyle name="Pourcentage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2766000" y="626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11</xdr:col>
      <xdr:colOff>303594</xdr:colOff>
      <xdr:row>24</xdr:row>
      <xdr:rowOff>26686</xdr:rowOff>
    </xdr:from>
    <xdr:to>
      <xdr:col>15</xdr:col>
      <xdr:colOff>1662547</xdr:colOff>
      <xdr:row>28</xdr:row>
      <xdr:rowOff>289138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8288044" y="11012186"/>
          <a:ext cx="6083353" cy="2357952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1</xdr:col>
      <xdr:colOff>927953</xdr:colOff>
      <xdr:row>1</xdr:row>
      <xdr:rowOff>245617</xdr:rowOff>
    </xdr:from>
    <xdr:to>
      <xdr:col>2</xdr:col>
      <xdr:colOff>568999</xdr:colOff>
      <xdr:row>1</xdr:row>
      <xdr:rowOff>1388005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99753" y="461517"/>
          <a:ext cx="2238197" cy="1146622"/>
        </a:xfrm>
        <a:prstGeom prst="rect">
          <a:avLst/>
        </a:prstGeom>
      </xdr:spPr>
    </xdr:pic>
    <xdr:clientData/>
  </xdr:twoCellAnchor>
  <xdr:twoCellAnchor>
    <xdr:from>
      <xdr:col>11</xdr:col>
      <xdr:colOff>296968</xdr:colOff>
      <xdr:row>18</xdr:row>
      <xdr:rowOff>231310</xdr:rowOff>
    </xdr:from>
    <xdr:to>
      <xdr:col>15</xdr:col>
      <xdr:colOff>1691459</xdr:colOff>
      <xdr:row>19</xdr:row>
      <xdr:rowOff>433710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8281418" y="7698910"/>
          <a:ext cx="6118891" cy="742150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50800</xdr:colOff>
      <xdr:row>26</xdr:row>
      <xdr:rowOff>241300</xdr:rowOff>
    </xdr:from>
    <xdr:to>
      <xdr:col>2</xdr:col>
      <xdr:colOff>3310636</xdr:colOff>
      <xdr:row>28</xdr:row>
      <xdr:rowOff>371963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022600" y="12306300"/>
          <a:ext cx="5856986" cy="1146663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12</xdr:col>
      <xdr:colOff>80115</xdr:colOff>
      <xdr:row>73</xdr:row>
      <xdr:rowOff>404794</xdr:rowOff>
    </xdr:from>
    <xdr:to>
      <xdr:col>16</xdr:col>
      <xdr:colOff>36745</xdr:colOff>
      <xdr:row>75</xdr:row>
      <xdr:rowOff>528280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8426515" y="42721194"/>
          <a:ext cx="6732080" cy="1228386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12</xdr:col>
      <xdr:colOff>73489</xdr:colOff>
      <xdr:row>68</xdr:row>
      <xdr:rowOff>115654</xdr:rowOff>
    </xdr:from>
    <xdr:to>
      <xdr:col>16</xdr:col>
      <xdr:colOff>30119</xdr:colOff>
      <xdr:row>71</xdr:row>
      <xdr:rowOff>260224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8419889" y="39739654"/>
          <a:ext cx="6732080" cy="2176570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L'inclusion dans le forfait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</a:t>
          </a:r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4</xdr:col>
      <xdr:colOff>448163</xdr:colOff>
      <xdr:row>41</xdr:row>
      <xdr:rowOff>130111</xdr:rowOff>
    </xdr:from>
    <xdr:to>
      <xdr:col>9</xdr:col>
      <xdr:colOff>1166812</xdr:colOff>
      <xdr:row>43</xdr:row>
      <xdr:rowOff>0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11751163" y="36213986"/>
          <a:ext cx="13021774" cy="870014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 : En cas d'application de TVA française uniquement. Les éventuelles  TVA locales doivent être intégrées aux TJ. </a:t>
          </a:r>
          <a:endParaRPr lang="fr-FR" sz="1600" b="1" baseline="0"/>
        </a:p>
      </xdr:txBody>
    </xdr:sp>
    <xdr:clientData/>
  </xdr:twoCellAnchor>
  <xdr:twoCellAnchor>
    <xdr:from>
      <xdr:col>6</xdr:col>
      <xdr:colOff>1568576</xdr:colOff>
      <xdr:row>78</xdr:row>
      <xdr:rowOff>128304</xdr:rowOff>
    </xdr:from>
    <xdr:to>
      <xdr:col>9</xdr:col>
      <xdr:colOff>2072760</xdr:colOff>
      <xdr:row>80</xdr:row>
      <xdr:rowOff>324715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7932526" y="55208204"/>
          <a:ext cx="7743184" cy="685361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11/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3</xdr:col>
      <xdr:colOff>325880</xdr:colOff>
      <xdr:row>10</xdr:row>
      <xdr:rowOff>245769</xdr:rowOff>
    </xdr:from>
    <xdr:to>
      <xdr:col>5</xdr:col>
      <xdr:colOff>1691460</xdr:colOff>
      <xdr:row>13</xdr:row>
      <xdr:rowOff>72287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9209530" y="4913019"/>
          <a:ext cx="6432880" cy="66471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3</xdr:col>
      <xdr:colOff>302492</xdr:colOff>
      <xdr:row>10</xdr:row>
      <xdr:rowOff>223416</xdr:rowOff>
    </xdr:from>
    <xdr:to>
      <xdr:col>5</xdr:col>
      <xdr:colOff>1668072</xdr:colOff>
      <xdr:row>13</xdr:row>
      <xdr:rowOff>56284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9186142" y="4890666"/>
          <a:ext cx="6432880" cy="67106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3</xdr:col>
      <xdr:colOff>318530</xdr:colOff>
      <xdr:row>13</xdr:row>
      <xdr:rowOff>258419</xdr:rowOff>
    </xdr:from>
    <xdr:to>
      <xdr:col>5</xdr:col>
      <xdr:colOff>1684110</xdr:colOff>
      <xdr:row>16</xdr:row>
      <xdr:rowOff>176256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9202180" y="5763869"/>
          <a:ext cx="6432880" cy="679837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7</xdr:col>
      <xdr:colOff>476250</xdr:colOff>
      <xdr:row>60</xdr:row>
      <xdr:rowOff>412750</xdr:rowOff>
    </xdr:from>
    <xdr:to>
      <xdr:col>10</xdr:col>
      <xdr:colOff>1039655</xdr:colOff>
      <xdr:row>61</xdr:row>
      <xdr:rowOff>396875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16478250" y="35877500"/>
          <a:ext cx="7802405" cy="523875"/>
        </a:xfrm>
        <a:prstGeom prst="wedgeRectCallout">
          <a:avLst>
            <a:gd name="adj1" fmla="val -73568"/>
            <a:gd name="adj2" fmla="val -80370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9/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liés aux ateliers doivent être décomposés par atelierici</a:t>
          </a:r>
          <a:endParaRPr lang="fr-FR" sz="1600" b="1" baseline="0">
            <a:solidFill>
              <a:schemeClr val="bg1"/>
            </a:solidFill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13</xdr:col>
      <xdr:colOff>619125</xdr:colOff>
      <xdr:row>55</xdr:row>
      <xdr:rowOff>1016000</xdr:rowOff>
    </xdr:from>
    <xdr:to>
      <xdr:col>20</xdr:col>
      <xdr:colOff>87155</xdr:colOff>
      <xdr:row>58</xdr:row>
      <xdr:rowOff>476250</xdr:rowOff>
    </xdr:to>
    <xdr:sp macro="" textlink="">
      <xdr:nvSpPr>
        <xdr:cNvPr id="16" name="Rectangle 15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27209750" y="32988250"/>
          <a:ext cx="7802405" cy="1524000"/>
        </a:xfrm>
        <a:prstGeom prst="wedgeRectCallout">
          <a:avLst>
            <a:gd name="adj1" fmla="val -73568"/>
            <a:gd name="adj2" fmla="val -80370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/>
            <a:t>Les per diem seront établis de manière forfaitaire selon les standards locaux, dans la limite d’un plafond journalier fixé à 30 000 RWF. En raison de la difficulté à obtenir des justificatifs formels (repas en buffet, moto-taxi, etc.), les montants seront définis à l’annexe financière</a:t>
          </a:r>
          <a:endParaRPr lang="fr-FR" sz="1600" b="1" baseline="0">
            <a:solidFill>
              <a:schemeClr val="bg1"/>
            </a:solidFill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21"/>
  <sheetViews>
    <sheetView showGridLines="0" tabSelected="1" topLeftCell="F50" zoomScale="40" zoomScaleNormal="40" zoomScaleSheetLayoutView="55" zoomScalePageLayoutView="70" workbookViewId="0">
      <selection activeCell="P61" sqref="P61"/>
    </sheetView>
  </sheetViews>
  <sheetFormatPr baseColWidth="10" defaultColWidth="11.1796875" defaultRowHeight="17.149999999999999" customHeight="1" x14ac:dyDescent="0.35"/>
  <cols>
    <col min="1" max="1" width="2.81640625" style="2" customWidth="1"/>
    <col min="2" max="2" width="37.1796875" style="2" customWidth="1"/>
    <col min="3" max="3" width="47.453125" style="2" customWidth="1"/>
    <col min="4" max="4" width="34.54296875" style="2" customWidth="1"/>
    <col min="5" max="5" width="38" style="2" customWidth="1"/>
    <col min="6" max="10" width="34.54296875" style="2" customWidth="1"/>
    <col min="11" max="11" width="28.1796875" style="2" customWidth="1"/>
    <col min="12" max="12" width="5.1796875" style="2" customWidth="1"/>
    <col min="13" max="13" width="14.453125" style="2" customWidth="1"/>
    <col min="14" max="14" width="34.54296875" style="2" customWidth="1"/>
    <col min="15" max="15" width="13.453125" style="2" customWidth="1"/>
    <col min="16" max="16" width="34.54296875" style="2" customWidth="1"/>
    <col min="17" max="17" width="3.453125" style="2" customWidth="1"/>
    <col min="18" max="22" width="11.1796875" style="2"/>
    <col min="23" max="23" width="11.1796875" style="3"/>
    <col min="24" max="24" width="1.54296875" style="131" customWidth="1"/>
    <col min="25" max="25" width="25.453125" style="3" customWidth="1"/>
    <col min="26" max="29" width="11.1796875" style="3"/>
    <col min="30" max="16384" width="11.1796875" style="2"/>
  </cols>
  <sheetData>
    <row r="1" spans="1:17" ht="17.149999999999999" customHeight="1" thickBot="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7" ht="140.5" customHeight="1" thickBot="1" x14ac:dyDescent="0.4">
      <c r="A2" s="1"/>
      <c r="B2" s="148"/>
      <c r="C2" s="4"/>
      <c r="D2" s="151" t="s">
        <v>74</v>
      </c>
      <c r="E2" s="151"/>
      <c r="F2" s="151"/>
      <c r="G2" s="151"/>
      <c r="H2" s="151"/>
      <c r="I2" s="151"/>
      <c r="J2" s="4"/>
      <c r="K2" s="4"/>
      <c r="L2" s="4"/>
      <c r="M2" s="4"/>
      <c r="N2" s="4"/>
      <c r="O2" s="4"/>
      <c r="P2" s="4"/>
      <c r="Q2" s="5"/>
    </row>
    <row r="3" spans="1:17" ht="33.25" customHeight="1" thickBot="1" x14ac:dyDescent="0.5">
      <c r="A3" s="1"/>
      <c r="B3" s="6" t="s">
        <v>60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</row>
    <row r="4" spans="1:17" ht="63.25" customHeight="1" thickBot="1" x14ac:dyDescent="0.4">
      <c r="A4" s="1"/>
      <c r="B4" s="152" t="s">
        <v>0</v>
      </c>
      <c r="C4" s="153"/>
      <c r="D4" s="154"/>
      <c r="E4" s="155"/>
      <c r="F4" s="155"/>
      <c r="G4" s="155"/>
      <c r="H4" s="155"/>
      <c r="I4" s="156"/>
      <c r="J4" s="9"/>
      <c r="K4" s="10"/>
      <c r="Q4" s="11"/>
    </row>
    <row r="5" spans="1:17" ht="13.75" customHeight="1" thickBot="1" x14ac:dyDescent="0.4">
      <c r="A5" s="1"/>
      <c r="B5" s="10"/>
      <c r="C5" s="10"/>
      <c r="D5" s="10"/>
      <c r="E5" s="10"/>
      <c r="F5" s="10"/>
      <c r="G5" s="12"/>
      <c r="H5" s="12"/>
      <c r="I5" s="12"/>
      <c r="J5" s="12"/>
      <c r="K5" s="12"/>
      <c r="Q5" s="11"/>
    </row>
    <row r="6" spans="1:17" ht="40.75" customHeight="1" thickBot="1" x14ac:dyDescent="0.45">
      <c r="A6" s="1"/>
      <c r="B6" s="152" t="s">
        <v>1</v>
      </c>
      <c r="C6" s="153"/>
      <c r="D6" s="13"/>
      <c r="E6" s="157" t="s">
        <v>2</v>
      </c>
      <c r="F6" s="158"/>
      <c r="G6" s="159"/>
      <c r="H6" s="14"/>
      <c r="I6" s="14"/>
      <c r="J6" s="14"/>
      <c r="K6" s="14"/>
      <c r="Q6" s="11"/>
    </row>
    <row r="7" spans="1:17" ht="25" customHeight="1" x14ac:dyDescent="0.5">
      <c r="A7" s="1"/>
      <c r="B7" s="15" t="s">
        <v>3</v>
      </c>
      <c r="C7" s="16"/>
      <c r="D7" s="13"/>
      <c r="E7" s="17" t="s">
        <v>4</v>
      </c>
      <c r="F7" s="160" t="s">
        <v>5</v>
      </c>
      <c r="G7" s="161"/>
      <c r="H7" s="14"/>
      <c r="I7" s="14"/>
      <c r="J7" s="14"/>
      <c r="K7" s="14"/>
      <c r="Q7" s="11"/>
    </row>
    <row r="8" spans="1:17" ht="22.15" customHeight="1" x14ac:dyDescent="0.5">
      <c r="B8" s="15" t="s">
        <v>6</v>
      </c>
      <c r="C8" s="16"/>
      <c r="D8" s="18"/>
      <c r="E8" s="19" t="s">
        <v>7</v>
      </c>
      <c r="F8" s="162" t="s">
        <v>61</v>
      </c>
      <c r="G8" s="162"/>
      <c r="J8" s="18"/>
      <c r="K8" s="18"/>
      <c r="Q8" s="20"/>
    </row>
    <row r="9" spans="1:17" ht="22.15" customHeight="1" x14ac:dyDescent="0.5">
      <c r="B9" s="15" t="s">
        <v>8</v>
      </c>
      <c r="C9" s="16"/>
      <c r="D9" s="18"/>
      <c r="E9" s="19" t="s">
        <v>9</v>
      </c>
      <c r="F9" s="162" t="s">
        <v>62</v>
      </c>
      <c r="G9" s="162"/>
      <c r="J9" s="18"/>
      <c r="K9" s="18"/>
      <c r="Q9" s="20"/>
    </row>
    <row r="10" spans="1:17" ht="22.15" customHeight="1" thickBot="1" x14ac:dyDescent="0.55000000000000004">
      <c r="B10" s="15" t="s">
        <v>10</v>
      </c>
      <c r="C10" s="16"/>
      <c r="D10" s="18"/>
      <c r="E10" s="21" t="s">
        <v>11</v>
      </c>
      <c r="F10" s="163" t="s">
        <v>63</v>
      </c>
      <c r="G10" s="164"/>
      <c r="J10" s="18"/>
      <c r="K10" s="18"/>
      <c r="Q10" s="20"/>
    </row>
    <row r="11" spans="1:17" ht="22.15" customHeight="1" x14ac:dyDescent="0.45">
      <c r="B11" s="15" t="s">
        <v>12</v>
      </c>
      <c r="C11" s="16"/>
      <c r="D11" s="18"/>
      <c r="G11" s="18"/>
      <c r="J11" s="18"/>
      <c r="K11" s="18"/>
      <c r="Q11" s="20"/>
    </row>
    <row r="12" spans="1:17" ht="22.15" customHeight="1" x14ac:dyDescent="0.45">
      <c r="B12" s="15" t="s">
        <v>13</v>
      </c>
      <c r="C12" s="16"/>
      <c r="D12" s="18"/>
      <c r="G12" s="18"/>
      <c r="H12" s="18"/>
      <c r="I12" s="18"/>
      <c r="J12" s="18"/>
      <c r="K12" s="18"/>
      <c r="Q12" s="20"/>
    </row>
    <row r="13" spans="1:17" ht="22.15" customHeight="1" x14ac:dyDescent="0.45">
      <c r="B13" s="15" t="s">
        <v>14</v>
      </c>
      <c r="C13" s="16"/>
      <c r="D13" s="18"/>
      <c r="E13" s="18"/>
      <c r="F13" s="18"/>
      <c r="G13" s="18"/>
      <c r="H13" s="18"/>
      <c r="I13" s="18"/>
      <c r="J13" s="18"/>
      <c r="K13" s="18"/>
      <c r="Q13" s="20"/>
    </row>
    <row r="14" spans="1:17" ht="22.15" customHeight="1" x14ac:dyDescent="0.45">
      <c r="B14" s="15" t="s">
        <v>15</v>
      </c>
      <c r="C14" s="16"/>
      <c r="D14" s="18"/>
      <c r="E14" s="18"/>
      <c r="F14" s="18"/>
      <c r="G14" s="18"/>
      <c r="H14" s="18"/>
      <c r="I14" s="18"/>
      <c r="J14" s="18"/>
      <c r="K14" s="18"/>
      <c r="Q14" s="20"/>
    </row>
    <row r="15" spans="1:17" ht="22.15" customHeight="1" x14ac:dyDescent="0.45">
      <c r="B15" s="15" t="s">
        <v>16</v>
      </c>
      <c r="C15" s="16"/>
      <c r="D15" s="18"/>
      <c r="E15" s="18"/>
      <c r="F15" s="18"/>
      <c r="G15" s="18"/>
      <c r="H15" s="18"/>
      <c r="I15" s="18"/>
      <c r="J15" s="18"/>
      <c r="K15" s="18"/>
      <c r="Q15" s="20"/>
    </row>
    <row r="16" spans="1:17" ht="16.399999999999999" customHeight="1" thickBot="1" x14ac:dyDescent="0.5">
      <c r="B16" s="22"/>
      <c r="C16" s="18"/>
      <c r="D16" s="18"/>
      <c r="E16" s="18"/>
      <c r="F16" s="18"/>
      <c r="G16" s="18"/>
      <c r="H16" s="18"/>
      <c r="I16" s="18"/>
      <c r="J16" s="18"/>
      <c r="K16" s="18"/>
      <c r="Q16" s="20"/>
    </row>
    <row r="17" spans="2:30" ht="41.5" customHeight="1" thickBot="1" x14ac:dyDescent="0.5">
      <c r="D17" s="165" t="s">
        <v>17</v>
      </c>
      <c r="E17" s="166"/>
      <c r="F17" s="166"/>
      <c r="G17" s="166"/>
      <c r="H17" s="166"/>
      <c r="I17" s="166"/>
      <c r="J17" s="167"/>
      <c r="Q17" s="23"/>
      <c r="X17" s="24" t="s">
        <v>18</v>
      </c>
      <c r="AD17" s="3"/>
    </row>
    <row r="18" spans="2:30" ht="53.25" customHeight="1" thickBot="1" x14ac:dyDescent="0.5">
      <c r="B18" s="25">
        <f>D4</f>
        <v>0</v>
      </c>
      <c r="C18" s="26"/>
      <c r="D18" s="27" t="s">
        <v>19</v>
      </c>
      <c r="E18" s="28" t="s">
        <v>20</v>
      </c>
      <c r="F18" s="28" t="s">
        <v>21</v>
      </c>
      <c r="G18" s="28" t="s">
        <v>22</v>
      </c>
      <c r="H18" s="28" t="s">
        <v>23</v>
      </c>
      <c r="I18" s="28" t="s">
        <v>22</v>
      </c>
      <c r="J18" s="29" t="s">
        <v>23</v>
      </c>
      <c r="K18" s="30"/>
      <c r="Q18" s="23"/>
      <c r="X18" s="132" t="s">
        <v>64</v>
      </c>
      <c r="AD18" s="3"/>
    </row>
    <row r="19" spans="2:30" ht="42.65" customHeight="1" x14ac:dyDescent="0.45">
      <c r="B19" s="168" t="s">
        <v>24</v>
      </c>
      <c r="C19" s="169"/>
      <c r="D19" s="31" t="s">
        <v>25</v>
      </c>
      <c r="E19" s="32"/>
      <c r="F19" s="32"/>
      <c r="G19" s="32"/>
      <c r="H19" s="32"/>
      <c r="I19" s="32"/>
      <c r="J19" s="33"/>
      <c r="K19" s="34"/>
      <c r="L19" s="35"/>
      <c r="N19" s="36"/>
      <c r="Q19" s="23"/>
      <c r="X19" s="132" t="s">
        <v>65</v>
      </c>
      <c r="AD19" s="3"/>
    </row>
    <row r="20" spans="2:30" ht="42.65" customHeight="1" x14ac:dyDescent="0.45">
      <c r="B20" s="149" t="s">
        <v>26</v>
      </c>
      <c r="C20" s="150"/>
      <c r="D20" s="31" t="s">
        <v>27</v>
      </c>
      <c r="E20" s="32"/>
      <c r="F20" s="32"/>
      <c r="G20" s="32"/>
      <c r="H20" s="32"/>
      <c r="I20" s="32"/>
      <c r="J20" s="33"/>
      <c r="K20" s="34"/>
      <c r="L20" s="35"/>
      <c r="N20" s="36"/>
      <c r="Q20" s="23"/>
      <c r="X20" s="132" t="s">
        <v>66</v>
      </c>
      <c r="AD20" s="3"/>
    </row>
    <row r="21" spans="2:30" ht="42.65" customHeight="1" x14ac:dyDescent="0.35">
      <c r="B21" s="149" t="s">
        <v>28</v>
      </c>
      <c r="C21" s="150"/>
      <c r="D21" s="31">
        <v>10</v>
      </c>
      <c r="E21" s="32"/>
      <c r="F21" s="32"/>
      <c r="G21" s="32"/>
      <c r="H21" s="32"/>
      <c r="I21" s="32"/>
      <c r="J21" s="33"/>
      <c r="K21" s="34"/>
      <c r="L21" s="35"/>
      <c r="N21" s="36"/>
      <c r="Q21" s="23"/>
      <c r="X21" s="3"/>
    </row>
    <row r="22" spans="2:30" ht="64.5" customHeight="1" x14ac:dyDescent="0.35">
      <c r="B22" s="177" t="s">
        <v>29</v>
      </c>
      <c r="C22" s="178"/>
      <c r="D22" s="37" t="s">
        <v>65</v>
      </c>
      <c r="E22" s="32"/>
      <c r="F22" s="32"/>
      <c r="G22" s="32"/>
      <c r="H22" s="32"/>
      <c r="I22" s="32"/>
      <c r="J22" s="33"/>
      <c r="K22" s="34"/>
      <c r="L22" s="35"/>
      <c r="N22" s="36"/>
      <c r="Q22" s="23"/>
    </row>
    <row r="23" spans="2:30" ht="42.65" customHeight="1" x14ac:dyDescent="0.35">
      <c r="B23" s="149" t="s">
        <v>30</v>
      </c>
      <c r="C23" s="150"/>
      <c r="D23" s="31" t="s">
        <v>31</v>
      </c>
      <c r="E23" s="32"/>
      <c r="F23" s="32"/>
      <c r="G23" s="32"/>
      <c r="H23" s="32"/>
      <c r="I23" s="32"/>
      <c r="J23" s="33"/>
      <c r="K23" s="34"/>
      <c r="L23" s="35"/>
      <c r="N23" s="36"/>
      <c r="Q23" s="23"/>
    </row>
    <row r="24" spans="2:30" ht="42.65" customHeight="1" x14ac:dyDescent="0.35">
      <c r="B24" s="149" t="s">
        <v>32</v>
      </c>
      <c r="C24" s="150"/>
      <c r="D24" s="31" t="s">
        <v>33</v>
      </c>
      <c r="E24" s="32"/>
      <c r="F24" s="32"/>
      <c r="G24" s="32"/>
      <c r="H24" s="32"/>
      <c r="I24" s="32"/>
      <c r="J24" s="33"/>
      <c r="K24" s="34"/>
      <c r="L24" s="35"/>
      <c r="N24" s="36"/>
      <c r="Q24" s="23"/>
    </row>
    <row r="25" spans="2:30" ht="42.65" customHeight="1" x14ac:dyDescent="0.35">
      <c r="B25" s="177" t="s">
        <v>34</v>
      </c>
      <c r="C25" s="178"/>
      <c r="D25" s="38" t="s">
        <v>35</v>
      </c>
      <c r="E25" s="39"/>
      <c r="F25" s="39"/>
      <c r="G25" s="39"/>
      <c r="H25" s="39"/>
      <c r="I25" s="39"/>
      <c r="J25" s="40"/>
      <c r="K25" s="34"/>
      <c r="L25" s="35"/>
      <c r="N25" s="36"/>
      <c r="Q25" s="23"/>
    </row>
    <row r="26" spans="2:30" ht="42.65" customHeight="1" thickBot="1" x14ac:dyDescent="0.4">
      <c r="B26" s="179" t="s">
        <v>36</v>
      </c>
      <c r="C26" s="180"/>
      <c r="D26" s="41">
        <v>0</v>
      </c>
      <c r="E26" s="42"/>
      <c r="F26" s="42"/>
      <c r="G26" s="42"/>
      <c r="H26" s="42"/>
      <c r="I26" s="42"/>
      <c r="J26" s="43"/>
      <c r="K26" s="44"/>
      <c r="L26" s="45"/>
      <c r="N26" s="46"/>
      <c r="Q26" s="23"/>
    </row>
    <row r="27" spans="2:30" ht="46.4" customHeight="1" thickBot="1" x14ac:dyDescent="0.4">
      <c r="B27" s="176"/>
      <c r="C27" s="176"/>
      <c r="D27" s="47"/>
      <c r="E27" s="47"/>
      <c r="F27" s="47"/>
      <c r="G27" s="48"/>
      <c r="H27" s="48"/>
      <c r="I27" s="49"/>
      <c r="J27" s="49"/>
      <c r="K27" s="49"/>
      <c r="L27" s="49"/>
      <c r="Q27" s="23"/>
    </row>
    <row r="28" spans="2:30" ht="34" customHeight="1" thickBot="1" x14ac:dyDescent="0.4">
      <c r="B28" s="50"/>
      <c r="C28" s="50"/>
      <c r="D28" s="165" t="s">
        <v>37</v>
      </c>
      <c r="E28" s="166"/>
      <c r="F28" s="166"/>
      <c r="G28" s="166"/>
      <c r="H28" s="166"/>
      <c r="I28" s="166"/>
      <c r="J28" s="167"/>
      <c r="K28" s="49"/>
      <c r="L28" s="49"/>
      <c r="Q28" s="23"/>
    </row>
    <row r="29" spans="2:30" ht="48.25" customHeight="1" thickBot="1" x14ac:dyDescent="0.4">
      <c r="B29" s="50"/>
      <c r="C29" s="50"/>
      <c r="D29" s="51" t="s">
        <v>19</v>
      </c>
      <c r="E29" s="52" t="s">
        <v>20</v>
      </c>
      <c r="F29" s="52" t="s">
        <v>21</v>
      </c>
      <c r="G29" s="52" t="s">
        <v>22</v>
      </c>
      <c r="H29" s="52" t="s">
        <v>23</v>
      </c>
      <c r="I29" s="52" t="s">
        <v>22</v>
      </c>
      <c r="J29" s="53" t="s">
        <v>38</v>
      </c>
      <c r="K29" s="54" t="s">
        <v>39</v>
      </c>
      <c r="L29" s="49"/>
      <c r="M29" s="55"/>
      <c r="N29" s="56"/>
      <c r="O29" s="56"/>
      <c r="P29" s="57"/>
      <c r="Q29" s="23"/>
    </row>
    <row r="30" spans="2:30" ht="41.15" customHeight="1" x14ac:dyDescent="0.35">
      <c r="B30" s="173" t="s">
        <v>75</v>
      </c>
      <c r="C30" s="58" t="s">
        <v>40</v>
      </c>
      <c r="D30" s="59"/>
      <c r="E30" s="59"/>
      <c r="F30" s="59"/>
      <c r="G30" s="59"/>
      <c r="H30" s="59"/>
      <c r="I30" s="59"/>
      <c r="J30" s="60"/>
      <c r="K30" s="61">
        <f>SUM(D30:J30)</f>
        <v>0</v>
      </c>
      <c r="L30" s="62"/>
      <c r="M30" s="63"/>
      <c r="N30" s="64"/>
      <c r="O30" s="64"/>
      <c r="P30" s="63"/>
      <c r="Q30" s="23"/>
    </row>
    <row r="31" spans="2:30" ht="41.15" customHeight="1" x14ac:dyDescent="0.35">
      <c r="B31" s="174"/>
      <c r="C31" s="65" t="s">
        <v>41</v>
      </c>
      <c r="D31" s="66"/>
      <c r="E31" s="66"/>
      <c r="F31" s="66"/>
      <c r="G31" s="66"/>
      <c r="H31" s="66"/>
      <c r="I31" s="66"/>
      <c r="J31" s="67"/>
      <c r="K31" s="68">
        <f>SUM(D31:J31)</f>
        <v>0</v>
      </c>
      <c r="L31" s="62"/>
      <c r="M31" s="63"/>
      <c r="N31" s="64"/>
      <c r="O31" s="64"/>
      <c r="P31" s="63"/>
      <c r="Q31" s="23"/>
    </row>
    <row r="32" spans="2:30" ht="84" customHeight="1" thickBot="1" x14ac:dyDescent="0.4">
      <c r="B32" s="175"/>
      <c r="C32" s="69" t="s">
        <v>39</v>
      </c>
      <c r="D32" s="128">
        <f>D30*D26+D31*D26</f>
        <v>0</v>
      </c>
      <c r="E32" s="128">
        <f>E30*E26+E31*E26</f>
        <v>0</v>
      </c>
      <c r="F32" s="128">
        <f t="shared" ref="F32:J32" si="0">F30*F26+F31*F26</f>
        <v>0</v>
      </c>
      <c r="G32" s="128">
        <f t="shared" si="0"/>
        <v>0</v>
      </c>
      <c r="H32" s="128">
        <f t="shared" si="0"/>
        <v>0</v>
      </c>
      <c r="I32" s="128">
        <f t="shared" si="0"/>
        <v>0</v>
      </c>
      <c r="J32" s="129">
        <f t="shared" si="0"/>
        <v>0</v>
      </c>
      <c r="K32" s="130">
        <f>SUM(D32:J32)</f>
        <v>0</v>
      </c>
      <c r="L32" s="62"/>
      <c r="M32" s="70"/>
      <c r="N32" s="71"/>
      <c r="O32" s="72"/>
      <c r="P32" s="73"/>
      <c r="Q32" s="23"/>
    </row>
    <row r="33" spans="2:17" ht="41.15" customHeight="1" x14ac:dyDescent="0.35">
      <c r="B33" s="173" t="s">
        <v>76</v>
      </c>
      <c r="C33" s="58" t="s">
        <v>40</v>
      </c>
      <c r="D33" s="59"/>
      <c r="E33" s="59"/>
      <c r="F33" s="59"/>
      <c r="G33" s="59"/>
      <c r="H33" s="59"/>
      <c r="I33" s="59"/>
      <c r="J33" s="59"/>
      <c r="K33" s="74">
        <f>SUM(D33:J33)</f>
        <v>0</v>
      </c>
      <c r="L33" s="62"/>
      <c r="M33" s="63"/>
      <c r="N33" s="64"/>
      <c r="O33" s="64"/>
      <c r="P33" s="63"/>
      <c r="Q33" s="23"/>
    </row>
    <row r="34" spans="2:17" ht="41.15" customHeight="1" x14ac:dyDescent="0.35">
      <c r="B34" s="174"/>
      <c r="C34" s="65" t="s">
        <v>41</v>
      </c>
      <c r="D34" s="66"/>
      <c r="E34" s="66"/>
      <c r="F34" s="66"/>
      <c r="G34" s="66"/>
      <c r="H34" s="66"/>
      <c r="I34" s="66"/>
      <c r="J34" s="66"/>
      <c r="K34" s="68">
        <f t="shared" ref="K34:K37" si="1">SUM(D34:J34)</f>
        <v>0</v>
      </c>
      <c r="L34" s="62"/>
      <c r="M34" s="63"/>
      <c r="N34" s="64"/>
      <c r="O34" s="64"/>
      <c r="P34" s="63"/>
      <c r="Q34" s="23"/>
    </row>
    <row r="35" spans="2:17" ht="84" customHeight="1" thickBot="1" x14ac:dyDescent="0.4">
      <c r="B35" s="175"/>
      <c r="C35" s="69" t="s">
        <v>39</v>
      </c>
      <c r="D35" s="128">
        <f>D33*D26+D34*D26</f>
        <v>0</v>
      </c>
      <c r="E35" s="128">
        <f t="shared" ref="E35:J35" si="2">E33*E26+E34*E26</f>
        <v>0</v>
      </c>
      <c r="F35" s="128">
        <f t="shared" si="2"/>
        <v>0</v>
      </c>
      <c r="G35" s="128">
        <f t="shared" si="2"/>
        <v>0</v>
      </c>
      <c r="H35" s="128">
        <f t="shared" si="2"/>
        <v>0</v>
      </c>
      <c r="I35" s="128">
        <f t="shared" si="2"/>
        <v>0</v>
      </c>
      <c r="J35" s="129">
        <f t="shared" si="2"/>
        <v>0</v>
      </c>
      <c r="K35" s="130">
        <f t="shared" si="1"/>
        <v>0</v>
      </c>
      <c r="L35" s="62"/>
      <c r="M35" s="70"/>
      <c r="N35" s="71"/>
      <c r="O35" s="72"/>
      <c r="P35" s="73"/>
      <c r="Q35" s="23"/>
    </row>
    <row r="36" spans="2:17" ht="41.15" customHeight="1" x14ac:dyDescent="0.35">
      <c r="B36" s="173" t="s">
        <v>77</v>
      </c>
      <c r="C36" s="58" t="s">
        <v>40</v>
      </c>
      <c r="D36" s="59"/>
      <c r="E36" s="59"/>
      <c r="F36" s="59"/>
      <c r="G36" s="59"/>
      <c r="H36" s="59"/>
      <c r="I36" s="59"/>
      <c r="J36" s="59"/>
      <c r="K36" s="74">
        <f t="shared" si="1"/>
        <v>0</v>
      </c>
      <c r="L36" s="62"/>
      <c r="M36" s="63"/>
      <c r="N36" s="64"/>
      <c r="O36" s="64"/>
      <c r="P36" s="63"/>
      <c r="Q36" s="23"/>
    </row>
    <row r="37" spans="2:17" ht="41.15" customHeight="1" x14ac:dyDescent="0.35">
      <c r="B37" s="174"/>
      <c r="C37" s="65" t="s">
        <v>41</v>
      </c>
      <c r="D37" s="66"/>
      <c r="E37" s="66"/>
      <c r="F37" s="66"/>
      <c r="G37" s="66"/>
      <c r="H37" s="66"/>
      <c r="I37" s="66"/>
      <c r="J37" s="66"/>
      <c r="K37" s="68">
        <f t="shared" si="1"/>
        <v>0</v>
      </c>
      <c r="L37" s="62"/>
      <c r="M37" s="63"/>
      <c r="N37" s="64"/>
      <c r="O37" s="64"/>
      <c r="P37" s="63"/>
      <c r="Q37" s="23"/>
    </row>
    <row r="38" spans="2:17" ht="84" customHeight="1" thickBot="1" x14ac:dyDescent="0.4">
      <c r="B38" s="175"/>
      <c r="C38" s="69" t="s">
        <v>39</v>
      </c>
      <c r="D38" s="128">
        <f>D36*D26+D37*D26</f>
        <v>0</v>
      </c>
      <c r="E38" s="128">
        <f t="shared" ref="E38:J38" si="3">E36*E26+E37*E26</f>
        <v>0</v>
      </c>
      <c r="F38" s="128">
        <f t="shared" si="3"/>
        <v>0</v>
      </c>
      <c r="G38" s="128">
        <f>G36*G26+G37*G26</f>
        <v>0</v>
      </c>
      <c r="H38" s="128">
        <f t="shared" si="3"/>
        <v>0</v>
      </c>
      <c r="I38" s="128">
        <f t="shared" si="3"/>
        <v>0</v>
      </c>
      <c r="J38" s="129">
        <f t="shared" si="3"/>
        <v>0</v>
      </c>
      <c r="K38" s="130">
        <f>SUM(D38:J38)</f>
        <v>0</v>
      </c>
      <c r="L38" s="62"/>
      <c r="M38" s="70"/>
      <c r="N38" s="71"/>
      <c r="O38" s="72"/>
      <c r="P38" s="73"/>
      <c r="Q38" s="23"/>
    </row>
    <row r="39" spans="2:17" ht="41.15" customHeight="1" x14ac:dyDescent="0.35">
      <c r="B39" s="173" t="s">
        <v>78</v>
      </c>
      <c r="C39" s="58" t="s">
        <v>40</v>
      </c>
      <c r="D39" s="59"/>
      <c r="E39" s="59"/>
      <c r="F39" s="59"/>
      <c r="G39" s="59"/>
      <c r="H39" s="59"/>
      <c r="I39" s="59"/>
      <c r="J39" s="59"/>
      <c r="K39" s="74">
        <f t="shared" ref="K39:K40" si="4">SUM(D39:J39)</f>
        <v>0</v>
      </c>
      <c r="L39" s="62"/>
      <c r="M39" s="70"/>
      <c r="N39" s="71"/>
      <c r="O39" s="72"/>
      <c r="P39" s="73"/>
      <c r="Q39" s="23"/>
    </row>
    <row r="40" spans="2:17" ht="41.15" customHeight="1" x14ac:dyDescent="0.35">
      <c r="B40" s="174"/>
      <c r="C40" s="65" t="s">
        <v>41</v>
      </c>
      <c r="D40" s="66"/>
      <c r="E40" s="66"/>
      <c r="F40" s="66"/>
      <c r="G40" s="66"/>
      <c r="H40" s="66"/>
      <c r="I40" s="66"/>
      <c r="J40" s="66"/>
      <c r="K40" s="68">
        <f t="shared" si="4"/>
        <v>0</v>
      </c>
      <c r="L40" s="62"/>
      <c r="M40" s="70"/>
      <c r="N40" s="71"/>
      <c r="O40" s="72"/>
      <c r="P40" s="73"/>
      <c r="Q40" s="23"/>
    </row>
    <row r="41" spans="2:17" ht="84" customHeight="1" thickBot="1" x14ac:dyDescent="0.4">
      <c r="B41" s="175"/>
      <c r="C41" s="69" t="s">
        <v>39</v>
      </c>
      <c r="D41" s="128">
        <f>D39*D26+D40*D26</f>
        <v>0</v>
      </c>
      <c r="E41" s="128">
        <f>E39*E26+E40*E26</f>
        <v>0</v>
      </c>
      <c r="F41" s="128">
        <f t="shared" ref="F41:J41" si="5">F39*F26+F40*F26</f>
        <v>0</v>
      </c>
      <c r="G41" s="128">
        <f t="shared" si="5"/>
        <v>0</v>
      </c>
      <c r="H41" s="128">
        <f t="shared" si="5"/>
        <v>0</v>
      </c>
      <c r="I41" s="128">
        <f t="shared" si="5"/>
        <v>0</v>
      </c>
      <c r="J41" s="128">
        <f t="shared" si="5"/>
        <v>0</v>
      </c>
      <c r="K41" s="130">
        <f>SUM(D41:J41)</f>
        <v>0</v>
      </c>
      <c r="L41" s="62"/>
      <c r="M41" s="70"/>
      <c r="N41" s="71"/>
      <c r="O41" s="72"/>
      <c r="P41" s="73"/>
      <c r="Q41" s="23"/>
    </row>
    <row r="42" spans="2:17" ht="41.15" customHeight="1" thickBot="1" x14ac:dyDescent="0.4">
      <c r="C42" s="76"/>
      <c r="D42" s="76"/>
      <c r="E42" s="77"/>
      <c r="F42" s="77"/>
      <c r="L42" s="62"/>
      <c r="M42" s="70"/>
      <c r="N42" s="71"/>
      <c r="O42" s="72"/>
      <c r="P42" s="73"/>
      <c r="Q42" s="23"/>
    </row>
    <row r="43" spans="2:17" ht="41.15" customHeight="1" thickBot="1" x14ac:dyDescent="0.4">
      <c r="B43" s="146" t="s">
        <v>42</v>
      </c>
      <c r="C43" s="147"/>
      <c r="D43" s="78"/>
      <c r="E43" s="77"/>
      <c r="F43" s="77"/>
      <c r="L43" s="62"/>
      <c r="M43" s="70"/>
      <c r="N43" s="71"/>
      <c r="O43" s="72"/>
      <c r="P43" s="73"/>
      <c r="Q43" s="23"/>
    </row>
    <row r="44" spans="2:17" ht="84" customHeight="1" thickBot="1" x14ac:dyDescent="0.4">
      <c r="B44" s="201" t="s">
        <v>72</v>
      </c>
      <c r="C44" s="202"/>
      <c r="D44" s="170">
        <f>SUM(K32,K35,K38,K41)-(SUM(K32,K35,K38,K41)*D43)</f>
        <v>0</v>
      </c>
      <c r="E44" s="171"/>
      <c r="F44" s="171"/>
      <c r="G44" s="171"/>
      <c r="H44" s="171"/>
      <c r="I44" s="171"/>
      <c r="J44" s="171"/>
      <c r="K44" s="172"/>
      <c r="L44" s="62"/>
      <c r="M44" s="70"/>
      <c r="N44" s="71"/>
      <c r="O44" s="72"/>
      <c r="P44" s="73"/>
      <c r="Q44" s="23"/>
    </row>
    <row r="45" spans="2:17" ht="41" customHeight="1" thickBot="1" x14ac:dyDescent="0.4">
      <c r="B45" s="201" t="s">
        <v>73</v>
      </c>
      <c r="C45" s="202"/>
      <c r="D45" s="185">
        <f>D44+(D44*D43)</f>
        <v>0</v>
      </c>
      <c r="E45" s="186"/>
      <c r="F45" s="186"/>
      <c r="G45" s="186"/>
      <c r="H45" s="186"/>
      <c r="I45" s="186"/>
      <c r="J45" s="186"/>
      <c r="K45" s="187"/>
      <c r="L45" s="62"/>
      <c r="M45" s="63"/>
      <c r="N45" s="64"/>
      <c r="O45" s="64"/>
      <c r="P45" s="63"/>
      <c r="Q45" s="23"/>
    </row>
    <row r="46" spans="2:17" ht="41" customHeight="1" thickBot="1" x14ac:dyDescent="0.4">
      <c r="C46" s="76"/>
      <c r="D46" s="76"/>
      <c r="E46" s="77"/>
      <c r="F46" s="77"/>
      <c r="L46" s="62"/>
      <c r="M46" s="63"/>
      <c r="N46" s="64"/>
      <c r="O46" s="64"/>
      <c r="P46" s="63"/>
      <c r="Q46" s="23"/>
    </row>
    <row r="47" spans="2:17" ht="84" customHeight="1" x14ac:dyDescent="0.35">
      <c r="B47" s="79"/>
      <c r="C47" s="80"/>
      <c r="D47" s="80"/>
      <c r="E47" s="81"/>
      <c r="F47" s="81"/>
      <c r="G47" s="79"/>
      <c r="H47" s="79"/>
      <c r="I47" s="79"/>
      <c r="J47" s="79"/>
      <c r="K47" s="79"/>
      <c r="L47" s="62"/>
      <c r="M47" s="70"/>
      <c r="N47" s="71"/>
      <c r="O47" s="72"/>
      <c r="P47" s="73"/>
      <c r="Q47" s="23"/>
    </row>
    <row r="48" spans="2:17" ht="41.15" customHeight="1" x14ac:dyDescent="0.35">
      <c r="B48" s="212" t="s">
        <v>71</v>
      </c>
      <c r="C48" s="212"/>
      <c r="D48" s="212"/>
      <c r="E48" s="212"/>
      <c r="F48" s="212"/>
      <c r="G48" s="212"/>
      <c r="H48" s="212"/>
      <c r="I48" s="212"/>
      <c r="J48" s="212"/>
      <c r="K48" s="212"/>
      <c r="L48" s="62"/>
      <c r="M48" s="63"/>
      <c r="N48" s="64"/>
      <c r="O48" s="64"/>
      <c r="P48" s="63"/>
      <c r="Q48" s="23"/>
    </row>
    <row r="49" spans="2:17" ht="41.15" customHeight="1" thickBot="1" x14ac:dyDescent="0.4">
      <c r="C49" s="85"/>
      <c r="D49" s="85"/>
      <c r="E49" s="84"/>
      <c r="F49" s="84"/>
      <c r="G49" s="86"/>
      <c r="H49" s="86"/>
      <c r="I49" s="87"/>
      <c r="J49" s="87"/>
      <c r="K49" s="87"/>
      <c r="L49" s="62"/>
      <c r="M49" s="63"/>
      <c r="N49" s="64"/>
      <c r="O49" s="64"/>
      <c r="P49" s="63"/>
      <c r="Q49" s="23"/>
    </row>
    <row r="50" spans="2:17" ht="84" customHeight="1" thickBot="1" x14ac:dyDescent="0.4">
      <c r="C50" s="85"/>
      <c r="D50" s="165" t="s">
        <v>43</v>
      </c>
      <c r="E50" s="166"/>
      <c r="F50" s="166"/>
      <c r="G50" s="166"/>
      <c r="H50" s="166"/>
      <c r="I50" s="166"/>
      <c r="J50" s="167"/>
      <c r="K50" s="87"/>
      <c r="L50" s="62"/>
      <c r="M50" s="70"/>
      <c r="N50" s="71"/>
      <c r="O50" s="72"/>
      <c r="P50" s="73"/>
      <c r="Q50" s="23"/>
    </row>
    <row r="51" spans="2:17" ht="34.5" customHeight="1" thickBot="1" x14ac:dyDescent="0.4">
      <c r="B51" s="181" t="s">
        <v>44</v>
      </c>
      <c r="C51" s="182"/>
      <c r="D51" s="88" t="str">
        <f t="shared" ref="D51:J51" si="6">D18</f>
        <v>PROFIL 1</v>
      </c>
      <c r="E51" s="89" t="str">
        <f t="shared" si="6"/>
        <v>PROFIL 2</v>
      </c>
      <c r="F51" s="89" t="str">
        <f t="shared" si="6"/>
        <v>PROFIL 3</v>
      </c>
      <c r="G51" s="89" t="str">
        <f t="shared" si="6"/>
        <v>PROFIL 4</v>
      </c>
      <c r="H51" s="89" t="str">
        <f t="shared" si="6"/>
        <v>PROFIL 5</v>
      </c>
      <c r="I51" s="89" t="str">
        <f t="shared" si="6"/>
        <v>PROFIL 4</v>
      </c>
      <c r="J51" s="89" t="str">
        <f t="shared" si="6"/>
        <v>PROFIL 5</v>
      </c>
      <c r="K51" s="90" t="str">
        <f>K29</f>
        <v>TOTAL</v>
      </c>
      <c r="L51" s="62"/>
      <c r="M51" s="63"/>
      <c r="N51" s="64"/>
      <c r="O51" s="64"/>
      <c r="P51" s="63"/>
      <c r="Q51" s="23"/>
    </row>
    <row r="52" spans="2:17" ht="41.15" customHeight="1" x14ac:dyDescent="0.35">
      <c r="B52" s="199" t="s">
        <v>45</v>
      </c>
      <c r="C52" s="200"/>
      <c r="D52" s="91"/>
      <c r="E52" s="91"/>
      <c r="F52" s="91"/>
      <c r="G52" s="91"/>
      <c r="H52" s="91"/>
      <c r="I52" s="91"/>
      <c r="J52" s="91"/>
      <c r="K52" s="92" t="s">
        <v>46</v>
      </c>
      <c r="L52" s="62"/>
      <c r="M52" s="63"/>
      <c r="N52" s="64"/>
      <c r="O52" s="64"/>
      <c r="P52" s="63"/>
      <c r="Q52" s="23"/>
    </row>
    <row r="53" spans="2:17" ht="84" customHeight="1" x14ac:dyDescent="0.35">
      <c r="B53" s="207" t="s">
        <v>47</v>
      </c>
      <c r="C53" s="208"/>
      <c r="D53" s="93"/>
      <c r="E53" s="93"/>
      <c r="F53" s="93"/>
      <c r="G53" s="93"/>
      <c r="H53" s="93"/>
      <c r="I53" s="93"/>
      <c r="J53" s="93"/>
      <c r="K53" s="94">
        <f>SUM(D53:J53)</f>
        <v>0</v>
      </c>
      <c r="L53" s="62"/>
      <c r="M53" s="70"/>
      <c r="N53" s="71"/>
      <c r="O53" s="72"/>
      <c r="P53" s="73"/>
      <c r="Q53" s="23"/>
    </row>
    <row r="54" spans="2:17" ht="41.15" customHeight="1" thickBot="1" x14ac:dyDescent="0.4">
      <c r="B54" s="209" t="s">
        <v>48</v>
      </c>
      <c r="C54" s="210"/>
      <c r="D54" s="97">
        <f>D52*D53</f>
        <v>0</v>
      </c>
      <c r="E54" s="97">
        <f t="shared" ref="E54:J54" si="7">E52*E53</f>
        <v>0</v>
      </c>
      <c r="F54" s="97">
        <f t="shared" si="7"/>
        <v>0</v>
      </c>
      <c r="G54" s="97">
        <f>G52*G53</f>
        <v>0</v>
      </c>
      <c r="H54" s="97">
        <f t="shared" si="7"/>
        <v>0</v>
      </c>
      <c r="I54" s="97">
        <f t="shared" si="7"/>
        <v>0</v>
      </c>
      <c r="J54" s="97">
        <f t="shared" si="7"/>
        <v>0</v>
      </c>
      <c r="K54" s="98">
        <f>SUM(D54:J54)</f>
        <v>0</v>
      </c>
      <c r="L54" s="62"/>
      <c r="M54" s="63"/>
      <c r="N54" s="64"/>
      <c r="O54" s="64"/>
      <c r="P54" s="63"/>
      <c r="Q54" s="23"/>
    </row>
    <row r="55" spans="2:17" ht="41.15" customHeight="1" thickBot="1" x14ac:dyDescent="0.4">
      <c r="C55" s="99"/>
      <c r="D55" s="100"/>
      <c r="E55" s="100"/>
      <c r="F55" s="100"/>
      <c r="G55" s="100"/>
      <c r="H55" s="100"/>
      <c r="I55" s="100"/>
      <c r="J55" s="100"/>
      <c r="K55" s="100"/>
      <c r="L55" s="62"/>
      <c r="M55" s="63"/>
      <c r="N55" s="64"/>
      <c r="O55" s="64"/>
      <c r="P55" s="63"/>
      <c r="Q55" s="23"/>
    </row>
    <row r="56" spans="2:17" ht="84" customHeight="1" x14ac:dyDescent="0.35">
      <c r="B56" s="199" t="s">
        <v>49</v>
      </c>
      <c r="C56" s="200"/>
      <c r="D56" s="91"/>
      <c r="E56" s="91"/>
      <c r="F56" s="91"/>
      <c r="G56" s="91"/>
      <c r="H56" s="91"/>
      <c r="I56" s="91"/>
      <c r="J56" s="91"/>
      <c r="K56" s="101" t="s">
        <v>46</v>
      </c>
      <c r="L56" s="62"/>
      <c r="M56" s="70"/>
      <c r="N56" s="71"/>
      <c r="O56" s="72"/>
      <c r="P56" s="73"/>
      <c r="Q56" s="23"/>
    </row>
    <row r="57" spans="2:17" ht="41" customHeight="1" x14ac:dyDescent="0.35">
      <c r="B57" s="207" t="s">
        <v>50</v>
      </c>
      <c r="C57" s="208"/>
      <c r="D57" s="93"/>
      <c r="E57" s="93"/>
      <c r="F57" s="93"/>
      <c r="G57" s="93"/>
      <c r="H57" s="93"/>
      <c r="I57" s="93"/>
      <c r="J57" s="93"/>
      <c r="K57" s="102">
        <f>SUM(D57:J57)</f>
        <v>0</v>
      </c>
      <c r="L57" s="62"/>
      <c r="M57" s="70"/>
      <c r="N57" s="71"/>
      <c r="O57" s="72"/>
      <c r="P57" s="73"/>
      <c r="Q57" s="23"/>
    </row>
    <row r="58" spans="2:17" ht="37.5" customHeight="1" thickBot="1" x14ac:dyDescent="0.4">
      <c r="B58" s="209" t="s">
        <v>48</v>
      </c>
      <c r="C58" s="210"/>
      <c r="D58" s="97">
        <f t="shared" ref="D58:J58" si="8">D56*D57</f>
        <v>0</v>
      </c>
      <c r="E58" s="97">
        <f>E56*E57</f>
        <v>0</v>
      </c>
      <c r="F58" s="97">
        <f t="shared" si="8"/>
        <v>0</v>
      </c>
      <c r="G58" s="97">
        <f t="shared" si="8"/>
        <v>0</v>
      </c>
      <c r="H58" s="97">
        <f>H56*H57</f>
        <v>0</v>
      </c>
      <c r="I58" s="97">
        <f t="shared" si="8"/>
        <v>0</v>
      </c>
      <c r="J58" s="97">
        <f t="shared" si="8"/>
        <v>0</v>
      </c>
      <c r="K58" s="103">
        <f>SUM(D58:J58)</f>
        <v>0</v>
      </c>
      <c r="L58" s="62"/>
      <c r="M58" s="70"/>
      <c r="N58" s="71"/>
      <c r="O58" s="72"/>
      <c r="P58" s="73"/>
      <c r="Q58" s="23"/>
    </row>
    <row r="59" spans="2:17" ht="84" customHeight="1" x14ac:dyDescent="0.35">
      <c r="C59" s="99"/>
      <c r="D59" s="100"/>
      <c r="E59" s="100"/>
      <c r="F59" s="100"/>
      <c r="G59" s="100"/>
      <c r="H59" s="100"/>
      <c r="I59" s="100"/>
      <c r="J59" s="100"/>
      <c r="K59" s="100"/>
      <c r="L59" s="62"/>
      <c r="M59" s="70"/>
      <c r="N59" s="71"/>
      <c r="O59" s="72"/>
      <c r="P59" s="73"/>
      <c r="Q59" s="23"/>
    </row>
    <row r="60" spans="2:17" ht="28.5" customHeight="1" x14ac:dyDescent="0.35">
      <c r="C60" s="99"/>
      <c r="D60" s="100"/>
      <c r="E60" s="100"/>
      <c r="F60" s="100"/>
      <c r="G60" s="100"/>
      <c r="H60" s="100"/>
      <c r="I60" s="100"/>
      <c r="J60" s="100"/>
      <c r="K60" s="100"/>
      <c r="Q60" s="23"/>
    </row>
    <row r="61" spans="2:17" ht="43" customHeight="1" thickBot="1" x14ac:dyDescent="0.4">
      <c r="B61" s="211" t="s">
        <v>67</v>
      </c>
      <c r="C61" s="211"/>
      <c r="D61" s="211"/>
      <c r="E61" s="133" t="s">
        <v>68</v>
      </c>
      <c r="F61" s="133" t="s">
        <v>69</v>
      </c>
      <c r="G61"/>
      <c r="H61"/>
      <c r="I61"/>
      <c r="J61"/>
      <c r="K61"/>
      <c r="Q61" s="23"/>
    </row>
    <row r="62" spans="2:17" ht="43" customHeight="1" x14ac:dyDescent="0.35">
      <c r="B62" s="193" t="s">
        <v>70</v>
      </c>
      <c r="C62" s="194"/>
      <c r="D62" s="195"/>
      <c r="E62" s="135"/>
      <c r="F62" s="136"/>
      <c r="G62" s="137">
        <f t="shared" ref="G62:G67" si="9">F62*E62</f>
        <v>0</v>
      </c>
      <c r="H62"/>
      <c r="I62"/>
      <c r="J62"/>
      <c r="K62"/>
      <c r="Q62" s="23"/>
    </row>
    <row r="63" spans="2:17" ht="40" customHeight="1" x14ac:dyDescent="0.35">
      <c r="B63" s="196" t="s">
        <v>70</v>
      </c>
      <c r="C63" s="197"/>
      <c r="D63" s="198"/>
      <c r="E63" s="138"/>
      <c r="F63" s="139"/>
      <c r="G63" s="140">
        <f t="shared" si="9"/>
        <v>0</v>
      </c>
      <c r="H63"/>
      <c r="I63"/>
      <c r="J63"/>
      <c r="K63"/>
      <c r="Q63" s="23"/>
    </row>
    <row r="64" spans="2:17" ht="57.5" customHeight="1" x14ac:dyDescent="0.35">
      <c r="B64" s="196" t="s">
        <v>70</v>
      </c>
      <c r="C64" s="197"/>
      <c r="D64" s="198"/>
      <c r="E64" s="141"/>
      <c r="F64" s="142"/>
      <c r="G64" s="140">
        <f t="shared" si="9"/>
        <v>0</v>
      </c>
      <c r="H64"/>
      <c r="I64"/>
      <c r="J64"/>
      <c r="K64"/>
      <c r="Q64" s="23"/>
    </row>
    <row r="65" spans="2:17" ht="56.5" customHeight="1" x14ac:dyDescent="0.35">
      <c r="B65" s="196" t="s">
        <v>70</v>
      </c>
      <c r="C65" s="197"/>
      <c r="D65" s="198"/>
      <c r="E65" s="141"/>
      <c r="F65" s="142"/>
      <c r="G65" s="140">
        <f t="shared" si="9"/>
        <v>0</v>
      </c>
      <c r="H65"/>
      <c r="I65"/>
      <c r="J65"/>
      <c r="K65"/>
      <c r="M65" s="82"/>
      <c r="N65" s="82"/>
      <c r="O65" s="82"/>
      <c r="P65" s="75"/>
      <c r="Q65" s="23"/>
    </row>
    <row r="66" spans="2:17" ht="54" customHeight="1" x14ac:dyDescent="0.35">
      <c r="B66" s="196" t="s">
        <v>70</v>
      </c>
      <c r="C66" s="197"/>
      <c r="D66" s="198"/>
      <c r="E66" s="141"/>
      <c r="F66" s="142"/>
      <c r="G66" s="140">
        <f t="shared" si="9"/>
        <v>0</v>
      </c>
      <c r="H66"/>
      <c r="I66"/>
      <c r="J66"/>
      <c r="K66"/>
      <c r="L66" s="83"/>
      <c r="M66" s="84"/>
      <c r="N66" s="84"/>
      <c r="Q66" s="23"/>
    </row>
    <row r="67" spans="2:17" ht="52.5" customHeight="1" x14ac:dyDescent="0.35">
      <c r="B67" s="196" t="s">
        <v>70</v>
      </c>
      <c r="C67" s="197"/>
      <c r="D67" s="198"/>
      <c r="E67" s="141"/>
      <c r="F67" s="142"/>
      <c r="G67" s="140">
        <f t="shared" si="9"/>
        <v>0</v>
      </c>
      <c r="H67"/>
      <c r="I67"/>
      <c r="J67"/>
      <c r="K67"/>
      <c r="L67" s="84"/>
      <c r="Q67" s="23"/>
    </row>
    <row r="68" spans="2:17" ht="31.4" customHeight="1" thickBot="1" x14ac:dyDescent="0.4">
      <c r="B68" s="188" t="s">
        <v>48</v>
      </c>
      <c r="C68" s="189"/>
      <c r="D68" s="190"/>
      <c r="E68" s="143">
        <f>SUM(E62:E67)</f>
        <v>0</v>
      </c>
      <c r="F68" s="144">
        <f>SUM(F62:F67)</f>
        <v>0</v>
      </c>
      <c r="G68" s="145">
        <f>SUM(G62:G67)</f>
        <v>0</v>
      </c>
      <c r="H68"/>
      <c r="I68"/>
      <c r="J68"/>
      <c r="K68"/>
      <c r="L68" s="84"/>
      <c r="Q68" s="23"/>
    </row>
    <row r="69" spans="2:17" ht="37.75" customHeight="1" thickBot="1" x14ac:dyDescent="0.4">
      <c r="D69" s="99"/>
      <c r="E69" s="100"/>
      <c r="F69" s="100"/>
      <c r="G69" s="100"/>
      <c r="H69" s="100"/>
      <c r="I69" s="100"/>
      <c r="J69" s="100"/>
      <c r="K69" s="100"/>
      <c r="Q69" s="23"/>
    </row>
    <row r="70" spans="2:17" ht="79.5" customHeight="1" thickBot="1" x14ac:dyDescent="0.4">
      <c r="B70" s="191" t="s">
        <v>51</v>
      </c>
      <c r="C70" s="192"/>
      <c r="D70" s="192"/>
      <c r="E70" s="204">
        <f>K54+K58+G68</f>
        <v>0</v>
      </c>
      <c r="F70" s="205"/>
      <c r="G70" s="205"/>
      <c r="H70" s="205"/>
      <c r="I70" s="205"/>
      <c r="J70" s="205"/>
      <c r="K70" s="206"/>
      <c r="M70" s="64"/>
      <c r="N70" s="64"/>
      <c r="O70" s="64"/>
      <c r="Q70" s="23"/>
    </row>
    <row r="71" spans="2:17" ht="43.4" customHeight="1" x14ac:dyDescent="0.35">
      <c r="C71" s="99"/>
      <c r="D71" s="100"/>
      <c r="E71" s="100"/>
      <c r="F71" s="100"/>
      <c r="G71" s="100"/>
      <c r="H71" s="100"/>
      <c r="I71" s="100"/>
      <c r="J71" s="100"/>
      <c r="K71" s="100"/>
      <c r="M71" s="95"/>
      <c r="N71" s="96"/>
      <c r="O71" s="95"/>
      <c r="Q71" s="23"/>
    </row>
    <row r="72" spans="2:17" ht="43.4" customHeight="1" thickBot="1" x14ac:dyDescent="0.4">
      <c r="C72" s="99"/>
      <c r="D72" s="100"/>
      <c r="E72" s="100"/>
      <c r="F72" s="100"/>
      <c r="G72" s="100"/>
      <c r="H72" s="100"/>
      <c r="I72" s="100"/>
      <c r="J72" s="100"/>
      <c r="K72" s="100"/>
      <c r="Q72" s="23"/>
    </row>
    <row r="73" spans="2:17" ht="60" customHeight="1" thickBot="1" x14ac:dyDescent="0.4">
      <c r="B73" s="183" t="s">
        <v>52</v>
      </c>
      <c r="C73" s="184"/>
      <c r="D73" s="170">
        <f>D44</f>
        <v>0</v>
      </c>
      <c r="E73" s="171"/>
      <c r="F73" s="171"/>
      <c r="G73" s="171"/>
      <c r="H73" s="171"/>
      <c r="I73" s="171"/>
      <c r="J73" s="171"/>
      <c r="K73" s="172"/>
      <c r="Q73" s="23"/>
    </row>
    <row r="74" spans="2:17" ht="43.9" customHeight="1" thickBot="1" x14ac:dyDescent="0.4">
      <c r="B74" s="183" t="s">
        <v>55</v>
      </c>
      <c r="C74" s="184"/>
      <c r="D74" s="185">
        <f>D45</f>
        <v>0</v>
      </c>
      <c r="E74" s="186"/>
      <c r="F74" s="186"/>
      <c r="G74" s="186"/>
      <c r="H74" s="186"/>
      <c r="I74" s="186"/>
      <c r="J74" s="186"/>
      <c r="K74" s="187"/>
      <c r="Q74" s="23"/>
    </row>
    <row r="75" spans="2:17" ht="43.9" customHeight="1" thickBot="1" x14ac:dyDescent="0.4">
      <c r="B75" s="183" t="s">
        <v>53</v>
      </c>
      <c r="C75" s="184"/>
      <c r="D75" s="185">
        <f>D45+E70</f>
        <v>0</v>
      </c>
      <c r="E75" s="186"/>
      <c r="F75" s="186"/>
      <c r="G75" s="186"/>
      <c r="H75" s="186"/>
      <c r="I75" s="186"/>
      <c r="J75" s="186"/>
      <c r="K75" s="187"/>
      <c r="Q75" s="23"/>
    </row>
    <row r="76" spans="2:17" ht="43.9" customHeight="1" x14ac:dyDescent="0.35">
      <c r="B76" s="106"/>
      <c r="C76" s="106"/>
      <c r="D76" s="107"/>
      <c r="E76" s="108"/>
      <c r="F76" s="109"/>
      <c r="G76" s="110"/>
      <c r="H76" s="111"/>
      <c r="I76" s="106"/>
      <c r="J76" s="106"/>
      <c r="K76" s="106"/>
      <c r="Q76" s="23"/>
    </row>
    <row r="77" spans="2:17" ht="12.75" customHeight="1" x14ac:dyDescent="0.35">
      <c r="B77" s="112"/>
      <c r="C77" s="112"/>
      <c r="D77" s="112"/>
      <c r="E77" s="112"/>
      <c r="F77" s="112"/>
      <c r="G77" s="112"/>
      <c r="H77" s="112"/>
      <c r="I77" s="112"/>
      <c r="J77" s="112"/>
      <c r="K77" s="112"/>
      <c r="Q77" s="23"/>
    </row>
    <row r="78" spans="2:17" ht="12.75" customHeight="1" x14ac:dyDescent="0.35">
      <c r="B78" s="113" t="s">
        <v>54</v>
      </c>
      <c r="C78" s="112"/>
      <c r="D78" s="112"/>
      <c r="E78" s="112"/>
      <c r="F78" s="112"/>
      <c r="G78" s="112"/>
      <c r="H78" s="112"/>
      <c r="I78" s="112"/>
      <c r="J78" s="112"/>
      <c r="K78" s="112"/>
      <c r="Q78" s="23"/>
    </row>
    <row r="79" spans="2:17" ht="36" customHeight="1" x14ac:dyDescent="0.35">
      <c r="B79" s="203" t="s">
        <v>56</v>
      </c>
      <c r="C79" s="203"/>
      <c r="D79" s="203"/>
      <c r="E79" s="203"/>
      <c r="F79" s="203"/>
      <c r="G79" s="112"/>
      <c r="H79" s="112"/>
      <c r="I79" s="112"/>
      <c r="J79" s="112"/>
      <c r="K79" s="112"/>
      <c r="L79" s="134"/>
      <c r="N79" s="104"/>
      <c r="O79" s="104"/>
      <c r="P79" s="104"/>
      <c r="Q79" s="23"/>
    </row>
    <row r="80" spans="2:17" ht="36" customHeight="1" x14ac:dyDescent="0.35">
      <c r="B80" s="120"/>
      <c r="C80" s="120"/>
      <c r="D80" s="120" t="s">
        <v>57</v>
      </c>
      <c r="E80" s="120" t="s">
        <v>58</v>
      </c>
      <c r="F80" s="121" t="s">
        <v>59</v>
      </c>
      <c r="G80" s="112"/>
      <c r="H80" s="112"/>
      <c r="I80" s="112"/>
      <c r="J80" s="112"/>
      <c r="K80" s="112"/>
      <c r="N80" s="104"/>
      <c r="O80" s="104"/>
      <c r="P80" s="104"/>
      <c r="Q80" s="23"/>
    </row>
    <row r="81" spans="2:30" ht="36" customHeight="1" x14ac:dyDescent="0.4">
      <c r="B81" s="114" t="str">
        <f t="shared" ref="B81:C89" si="10">B7</f>
        <v>MANDATAIRE</v>
      </c>
      <c r="C81" s="115">
        <f t="shared" si="10"/>
        <v>0</v>
      </c>
      <c r="D81" s="122"/>
      <c r="E81" s="122"/>
      <c r="F81" s="123"/>
      <c r="G81" s="112"/>
      <c r="H81" s="112"/>
      <c r="I81" s="112"/>
      <c r="J81" s="112"/>
      <c r="K81" s="112"/>
      <c r="N81" s="104"/>
      <c r="O81" s="104"/>
      <c r="P81" s="104"/>
      <c r="Q81" s="23"/>
    </row>
    <row r="82" spans="2:30" ht="36" customHeight="1" x14ac:dyDescent="0.4">
      <c r="B82" s="114" t="str">
        <f t="shared" si="10"/>
        <v>COTRAITANT 1</v>
      </c>
      <c r="C82" s="115">
        <f t="shared" si="10"/>
        <v>0</v>
      </c>
      <c r="D82" s="122"/>
      <c r="E82" s="122"/>
      <c r="F82" s="123"/>
      <c r="G82" s="112"/>
      <c r="H82" s="112"/>
      <c r="I82" s="112"/>
      <c r="J82" s="112"/>
      <c r="K82" s="112"/>
      <c r="N82" s="104"/>
      <c r="O82" s="104"/>
      <c r="P82" s="104"/>
      <c r="Q82" s="23"/>
    </row>
    <row r="83" spans="2:30" ht="36" customHeight="1" x14ac:dyDescent="0.4">
      <c r="B83" s="114" t="str">
        <f t="shared" si="10"/>
        <v>COTRAITANT 2</v>
      </c>
      <c r="C83" s="115">
        <f t="shared" si="10"/>
        <v>0</v>
      </c>
      <c r="D83" s="122"/>
      <c r="E83" s="122"/>
      <c r="F83" s="123"/>
      <c r="G83" s="112"/>
      <c r="H83" s="112"/>
      <c r="I83" s="112"/>
      <c r="J83" s="112"/>
      <c r="K83" s="112"/>
      <c r="N83" s="104"/>
      <c r="O83" s="104"/>
      <c r="P83" s="104"/>
      <c r="Q83" s="23"/>
    </row>
    <row r="84" spans="2:30" ht="36" customHeight="1" x14ac:dyDescent="0.4">
      <c r="B84" s="114" t="str">
        <f t="shared" si="10"/>
        <v>COTRAITANT 3</v>
      </c>
      <c r="C84" s="115">
        <f t="shared" si="10"/>
        <v>0</v>
      </c>
      <c r="D84" s="122"/>
      <c r="E84" s="122"/>
      <c r="F84" s="123"/>
      <c r="G84" s="112"/>
      <c r="H84" s="112"/>
      <c r="I84" s="112"/>
      <c r="J84" s="112"/>
      <c r="K84" s="112"/>
      <c r="N84" s="104"/>
      <c r="O84" s="104"/>
      <c r="P84" s="104"/>
      <c r="Q84" s="23"/>
    </row>
    <row r="85" spans="2:30" ht="36" customHeight="1" x14ac:dyDescent="0.4">
      <c r="B85" s="114" t="str">
        <f t="shared" si="10"/>
        <v>COTRAITANT 4</v>
      </c>
      <c r="C85" s="115">
        <f t="shared" si="10"/>
        <v>0</v>
      </c>
      <c r="D85" s="122"/>
      <c r="E85" s="122"/>
      <c r="F85" s="123"/>
      <c r="G85" s="112"/>
      <c r="H85" s="112"/>
      <c r="I85" s="112"/>
      <c r="J85" s="112"/>
      <c r="K85" s="112"/>
      <c r="N85" s="104"/>
      <c r="O85" s="104"/>
      <c r="P85" s="104"/>
      <c r="Q85" s="23"/>
    </row>
    <row r="86" spans="2:30" ht="36" customHeight="1" x14ac:dyDescent="0.4">
      <c r="B86" s="114" t="str">
        <f t="shared" si="10"/>
        <v>SOUSTRAITANT 1</v>
      </c>
      <c r="C86" s="115">
        <f t="shared" si="10"/>
        <v>0</v>
      </c>
      <c r="D86" s="122"/>
      <c r="E86" s="122"/>
      <c r="F86" s="123"/>
      <c r="G86" s="112"/>
      <c r="H86" s="112"/>
      <c r="I86" s="112"/>
      <c r="J86" s="112"/>
      <c r="K86" s="112"/>
      <c r="N86" s="104"/>
      <c r="O86" s="104"/>
      <c r="P86" s="104"/>
      <c r="Q86" s="23"/>
    </row>
    <row r="87" spans="2:30" ht="36" customHeight="1" x14ac:dyDescent="0.4">
      <c r="B87" s="114" t="str">
        <f t="shared" si="10"/>
        <v>SOUSTRAITANT 2</v>
      </c>
      <c r="C87" s="115">
        <f t="shared" si="10"/>
        <v>0</v>
      </c>
      <c r="D87" s="122"/>
      <c r="E87" s="122"/>
      <c r="F87" s="123"/>
      <c r="G87" s="106"/>
      <c r="H87" s="106"/>
      <c r="I87" s="106"/>
      <c r="J87" s="106"/>
      <c r="K87" s="106"/>
      <c r="L87" s="100"/>
      <c r="N87" s="104"/>
      <c r="O87" s="104"/>
      <c r="P87" s="104"/>
      <c r="Q87" s="23"/>
    </row>
    <row r="88" spans="2:30" ht="36" customHeight="1" x14ac:dyDescent="0.4">
      <c r="B88" s="114" t="str">
        <f t="shared" si="10"/>
        <v>SOUSTRAITANT 3</v>
      </c>
      <c r="C88" s="115">
        <f t="shared" si="10"/>
        <v>0</v>
      </c>
      <c r="D88" s="124"/>
      <c r="E88" s="124"/>
      <c r="F88" s="125"/>
      <c r="G88" s="100"/>
      <c r="H88" s="100"/>
      <c r="I88" s="100"/>
      <c r="J88" s="100"/>
      <c r="K88" s="100"/>
      <c r="L88"/>
      <c r="N88" s="104"/>
      <c r="O88" s="104"/>
      <c r="P88" s="104"/>
      <c r="Q88" s="23"/>
    </row>
    <row r="89" spans="2:30" ht="36" customHeight="1" x14ac:dyDescent="0.4">
      <c r="B89" s="114" t="str">
        <f t="shared" si="10"/>
        <v>SOUSTRAITANT 4</v>
      </c>
      <c r="C89" s="115">
        <f t="shared" si="10"/>
        <v>0</v>
      </c>
      <c r="D89" s="126"/>
      <c r="E89" s="126"/>
      <c r="F89" s="127"/>
      <c r="N89" s="104"/>
      <c r="O89" s="104"/>
      <c r="P89" s="104"/>
      <c r="Q89" s="23"/>
    </row>
    <row r="90" spans="2:30" ht="67" customHeight="1" thickBot="1" x14ac:dyDescent="0.4">
      <c r="B90" s="116"/>
      <c r="C90" s="117"/>
      <c r="D90" s="116"/>
      <c r="E90" s="116"/>
      <c r="F90" s="116"/>
      <c r="G90" s="116"/>
      <c r="H90" s="116"/>
      <c r="I90" s="116"/>
      <c r="J90" s="116"/>
      <c r="K90" s="116"/>
      <c r="M90" s="105"/>
      <c r="N90" s="64"/>
      <c r="O90" s="64"/>
      <c r="Q90" s="23"/>
    </row>
    <row r="91" spans="2:30" ht="31.5" customHeight="1" x14ac:dyDescent="0.35">
      <c r="B91" s="118"/>
      <c r="C91" s="119"/>
      <c r="M91" s="105"/>
      <c r="N91" s="64"/>
      <c r="O91" s="64"/>
      <c r="Q91" s="23"/>
    </row>
    <row r="92" spans="2:30" ht="31.5" customHeight="1" x14ac:dyDescent="0.35">
      <c r="C92" s="118"/>
      <c r="D92" s="118"/>
      <c r="E92" s="118"/>
      <c r="F92" s="118"/>
      <c r="G92" s="118"/>
      <c r="H92" s="118"/>
      <c r="I92" s="118"/>
      <c r="J92" s="118"/>
      <c r="K92" s="118"/>
      <c r="M92"/>
      <c r="N92"/>
      <c r="O92"/>
      <c r="P92"/>
      <c r="Q92"/>
      <c r="R92"/>
    </row>
    <row r="93" spans="2:30" ht="31.5" customHeight="1" x14ac:dyDescent="0.35">
      <c r="M93"/>
      <c r="N93"/>
      <c r="O93"/>
      <c r="P93"/>
      <c r="Q93"/>
      <c r="R93"/>
    </row>
    <row r="94" spans="2:30" ht="59.5" customHeight="1" x14ac:dyDescent="0.35">
      <c r="M94"/>
      <c r="N94"/>
      <c r="O94"/>
      <c r="P94"/>
      <c r="Q94"/>
      <c r="R94"/>
      <c r="W94" s="2"/>
      <c r="AD94" s="3"/>
    </row>
    <row r="95" spans="2:30" ht="22.5" customHeight="1" x14ac:dyDescent="0.35">
      <c r="M95"/>
      <c r="N95"/>
      <c r="O95"/>
      <c r="P95"/>
      <c r="Q95"/>
      <c r="R95"/>
      <c r="W95" s="2"/>
      <c r="AD95" s="3"/>
    </row>
    <row r="96" spans="2:30" ht="22.5" customHeight="1" x14ac:dyDescent="0.35">
      <c r="M96"/>
      <c r="N96"/>
      <c r="O96"/>
      <c r="P96"/>
      <c r="Q96"/>
      <c r="R96"/>
      <c r="W96" s="2"/>
      <c r="AD96" s="3"/>
    </row>
    <row r="97" spans="11:30" ht="40" customHeight="1" x14ac:dyDescent="0.35">
      <c r="M97"/>
      <c r="N97"/>
      <c r="O97"/>
      <c r="P97"/>
      <c r="Q97"/>
      <c r="R97"/>
      <c r="W97" s="2"/>
      <c r="AD97" s="3"/>
    </row>
    <row r="98" spans="11:30" ht="40" customHeight="1" x14ac:dyDescent="0.35">
      <c r="M98"/>
      <c r="N98"/>
      <c r="O98"/>
      <c r="P98"/>
      <c r="Q98"/>
      <c r="R98"/>
      <c r="W98" s="2"/>
      <c r="AD98" s="3"/>
    </row>
    <row r="99" spans="11:30" ht="40" customHeight="1" x14ac:dyDescent="0.35">
      <c r="M99"/>
      <c r="N99"/>
      <c r="O99"/>
      <c r="P99"/>
      <c r="Q99"/>
      <c r="R99"/>
      <c r="W99" s="2"/>
      <c r="AD99" s="3"/>
    </row>
    <row r="100" spans="11:30" ht="22.5" customHeight="1" x14ac:dyDescent="0.35">
      <c r="M100"/>
      <c r="N100"/>
      <c r="O100"/>
      <c r="P100"/>
      <c r="Q100"/>
      <c r="R100"/>
      <c r="W100" s="2"/>
      <c r="AD100" s="3"/>
    </row>
    <row r="101" spans="11:30" ht="22.5" customHeight="1" x14ac:dyDescent="0.35">
      <c r="M101"/>
      <c r="N101"/>
      <c r="O101"/>
      <c r="P101"/>
      <c r="Q101"/>
      <c r="R101"/>
      <c r="W101" s="2"/>
      <c r="AD101" s="3"/>
    </row>
    <row r="102" spans="11:30" ht="22.5" customHeight="1" x14ac:dyDescent="0.35">
      <c r="M102"/>
      <c r="N102"/>
      <c r="O102"/>
      <c r="P102"/>
      <c r="Q102"/>
      <c r="R102"/>
      <c r="W102" s="2"/>
      <c r="AD102" s="3"/>
    </row>
    <row r="103" spans="11:30" ht="22.5" customHeight="1" x14ac:dyDescent="0.35">
      <c r="M103"/>
      <c r="N103"/>
      <c r="O103"/>
      <c r="P103"/>
      <c r="Q103"/>
      <c r="R103"/>
      <c r="W103" s="2"/>
      <c r="AD103" s="3"/>
    </row>
    <row r="104" spans="11:30" ht="16" customHeight="1" x14ac:dyDescent="0.35">
      <c r="L104" s="112"/>
      <c r="M104"/>
      <c r="N104"/>
      <c r="O104"/>
      <c r="P104"/>
      <c r="Q104"/>
      <c r="R104"/>
    </row>
    <row r="105" spans="11:30" ht="32.25" customHeight="1" x14ac:dyDescent="0.35">
      <c r="L105" s="112"/>
      <c r="M105"/>
      <c r="N105"/>
      <c r="O105"/>
      <c r="P105"/>
      <c r="Q105"/>
      <c r="R105"/>
    </row>
    <row r="106" spans="11:30" ht="32.25" customHeight="1" x14ac:dyDescent="0.35">
      <c r="L106" s="112"/>
      <c r="M106"/>
      <c r="N106"/>
      <c r="O106"/>
      <c r="P106"/>
      <c r="Q106"/>
      <c r="R106"/>
    </row>
    <row r="107" spans="11:30" ht="32.25" customHeight="1" x14ac:dyDescent="0.35">
      <c r="L107" s="112"/>
      <c r="M107"/>
      <c r="N107"/>
      <c r="O107"/>
      <c r="P107"/>
      <c r="Q107"/>
      <c r="R107"/>
    </row>
    <row r="108" spans="11:30" ht="32.25" customHeight="1" x14ac:dyDescent="0.35">
      <c r="L108" s="112"/>
      <c r="M108"/>
      <c r="N108"/>
      <c r="O108"/>
      <c r="P108"/>
      <c r="Q108"/>
      <c r="R108"/>
    </row>
    <row r="109" spans="11:30" ht="32.25" customHeight="1" x14ac:dyDescent="0.35">
      <c r="L109" s="112"/>
      <c r="M109"/>
      <c r="N109"/>
      <c r="O109"/>
      <c r="P109"/>
      <c r="Q109"/>
      <c r="R109"/>
    </row>
    <row r="110" spans="11:30" ht="32.25" customHeight="1" x14ac:dyDescent="0.35">
      <c r="L110" s="112"/>
      <c r="M110"/>
      <c r="N110"/>
      <c r="O110"/>
      <c r="P110"/>
      <c r="Q110"/>
      <c r="R110"/>
    </row>
    <row r="111" spans="11:30" ht="32.25" customHeight="1" x14ac:dyDescent="0.35">
      <c r="L111" s="106"/>
      <c r="M111"/>
      <c r="N111"/>
      <c r="O111"/>
      <c r="P111"/>
      <c r="Q111"/>
      <c r="R111"/>
    </row>
    <row r="112" spans="11:30" ht="32.25" customHeight="1" x14ac:dyDescent="0.35">
      <c r="K112"/>
      <c r="L112"/>
      <c r="M112"/>
      <c r="N112"/>
      <c r="O112"/>
      <c r="P112"/>
      <c r="Q112"/>
      <c r="R112"/>
    </row>
    <row r="113" spans="11:18" ht="32.25" customHeight="1" x14ac:dyDescent="0.35">
      <c r="K113"/>
      <c r="L113"/>
      <c r="M113"/>
      <c r="N113"/>
      <c r="O113"/>
      <c r="P113"/>
      <c r="Q113"/>
      <c r="R113"/>
    </row>
    <row r="114" spans="11:18" ht="31.5" customHeight="1" x14ac:dyDescent="0.35">
      <c r="K114"/>
      <c r="L114"/>
      <c r="M114"/>
      <c r="N114"/>
      <c r="O114"/>
      <c r="P114"/>
      <c r="Q114"/>
      <c r="R114"/>
    </row>
    <row r="115" spans="11:18" ht="16.149999999999999" customHeight="1" x14ac:dyDescent="0.35">
      <c r="K115"/>
      <c r="L115"/>
      <c r="M115"/>
    </row>
    <row r="116" spans="11:18" ht="33.65" customHeight="1" x14ac:dyDescent="0.35">
      <c r="K116"/>
      <c r="L116"/>
      <c r="M116"/>
    </row>
    <row r="117" spans="11:18" ht="6.65" customHeight="1" x14ac:dyDescent="0.35">
      <c r="K117"/>
      <c r="L117"/>
      <c r="M117"/>
    </row>
    <row r="118" spans="11:18" ht="17.149999999999999" customHeight="1" x14ac:dyDescent="0.35">
      <c r="K118"/>
      <c r="L118"/>
      <c r="M118"/>
    </row>
    <row r="119" spans="11:18" ht="17.149999999999999" customHeight="1" x14ac:dyDescent="0.35">
      <c r="K119"/>
      <c r="L119"/>
      <c r="M119"/>
    </row>
    <row r="121" spans="11:18" ht="15.65" customHeight="1" x14ac:dyDescent="0.35"/>
  </sheetData>
  <sheetProtection selectLockedCells="1"/>
  <mergeCells count="54">
    <mergeCell ref="B79:F79"/>
    <mergeCell ref="E70:K70"/>
    <mergeCell ref="B33:B35"/>
    <mergeCell ref="B30:B32"/>
    <mergeCell ref="B74:C74"/>
    <mergeCell ref="D74:K74"/>
    <mergeCell ref="B53:C53"/>
    <mergeCell ref="B54:C54"/>
    <mergeCell ref="B56:C56"/>
    <mergeCell ref="B57:C57"/>
    <mergeCell ref="B58:C58"/>
    <mergeCell ref="B61:D61"/>
    <mergeCell ref="B45:C45"/>
    <mergeCell ref="D45:K45"/>
    <mergeCell ref="B48:K48"/>
    <mergeCell ref="D50:J50"/>
    <mergeCell ref="B51:C51"/>
    <mergeCell ref="B75:C75"/>
    <mergeCell ref="D75:K75"/>
    <mergeCell ref="B36:B38"/>
    <mergeCell ref="B68:D68"/>
    <mergeCell ref="B70:D70"/>
    <mergeCell ref="B73:C73"/>
    <mergeCell ref="D73:K73"/>
    <mergeCell ref="B62:D62"/>
    <mergeCell ref="B63:D63"/>
    <mergeCell ref="B64:D64"/>
    <mergeCell ref="B65:D65"/>
    <mergeCell ref="B66:D66"/>
    <mergeCell ref="B67:D67"/>
    <mergeCell ref="B52:C52"/>
    <mergeCell ref="B44:C44"/>
    <mergeCell ref="D44:K44"/>
    <mergeCell ref="B39:B41"/>
    <mergeCell ref="B27:C27"/>
    <mergeCell ref="D28:J28"/>
    <mergeCell ref="B21:C21"/>
    <mergeCell ref="B22:C22"/>
    <mergeCell ref="B23:C23"/>
    <mergeCell ref="B24:C24"/>
    <mergeCell ref="B25:C25"/>
    <mergeCell ref="B26:C26"/>
    <mergeCell ref="B20:C20"/>
    <mergeCell ref="D2:I2"/>
    <mergeCell ref="B4:C4"/>
    <mergeCell ref="D4:I4"/>
    <mergeCell ref="B6:C6"/>
    <mergeCell ref="E6:G6"/>
    <mergeCell ref="F7:G7"/>
    <mergeCell ref="F8:G8"/>
    <mergeCell ref="F9:G9"/>
    <mergeCell ref="F10:G10"/>
    <mergeCell ref="D17:J17"/>
    <mergeCell ref="B19:C19"/>
  </mergeCells>
  <dataValidations count="2">
    <dataValidation type="list" allowBlank="1" showInputMessage="1" showErrorMessage="1" sqref="K22">
      <formula1>#REF!</formula1>
    </dataValidation>
    <dataValidation type="list" allowBlank="1" showInputMessage="1" showErrorMessage="1" sqref="D22:J22">
      <formula1>$X$17:$X$20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EDU-2025-0323-DPGF</vt:lpstr>
      <vt:lpstr>'EDU-2025-0323-DPGF'!_Toc25250064</vt:lpstr>
      <vt:lpstr>'EDU-2025-0323-DPGF'!Zone_d_impression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HETAIN Nicolas</dc:creator>
  <cp:lastModifiedBy>SCHALL Julian</cp:lastModifiedBy>
  <dcterms:created xsi:type="dcterms:W3CDTF">2022-06-30T14:20:39Z</dcterms:created>
  <dcterms:modified xsi:type="dcterms:W3CDTF">2025-08-24T13:28:46Z</dcterms:modified>
</cp:coreProperties>
</file>